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10" tabRatio="858"/>
  </bookViews>
  <sheets>
    <sheet name="全校丙級成績" sheetId="23" r:id="rId1"/>
    <sheet name="001醫學系" sheetId="2" r:id="rId2"/>
    <sheet name="006公衛" sheetId="24" r:id="rId3"/>
    <sheet name="09運醫" sheetId="30" r:id="rId4"/>
    <sheet name="012香粧" sheetId="25" r:id="rId5"/>
    <sheet name="017口衛" sheetId="26" r:id="rId6"/>
    <sheet name="021醫化" sheetId="33" r:id="rId7"/>
    <sheet name="021應化" sheetId="31" r:id="rId8"/>
    <sheet name="022生技" sheetId="32" r:id="rId9"/>
    <sheet name="025醫技" sheetId="27" r:id="rId10"/>
    <sheet name="076腎臟" sheetId="29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" l="1"/>
  <c r="G23" i="23"/>
  <c r="G24" i="23" s="1"/>
  <c r="F22" i="23"/>
  <c r="I6" i="23"/>
  <c r="I2" i="23"/>
  <c r="I3" i="23"/>
  <c r="I18" i="23"/>
  <c r="I16" i="23"/>
  <c r="I15" i="23"/>
  <c r="I11" i="23"/>
  <c r="I9" i="23"/>
  <c r="I8" i="23"/>
  <c r="E45" i="33"/>
  <c r="E44" i="33"/>
  <c r="E38" i="32"/>
  <c r="E37" i="32"/>
  <c r="E54" i="31"/>
  <c r="E53" i="31"/>
  <c r="E50" i="30"/>
  <c r="E49" i="30"/>
  <c r="E36" i="29"/>
  <c r="E42" i="26"/>
  <c r="E35" i="29"/>
  <c r="E38" i="27"/>
  <c r="E39" i="27"/>
  <c r="E41" i="26"/>
  <c r="E51" i="25"/>
  <c r="E50" i="25"/>
  <c r="E66" i="24"/>
  <c r="E67" i="24"/>
  <c r="E157" i="2"/>
  <c r="E156" i="2"/>
  <c r="I20" i="23" l="1"/>
  <c r="I19" i="23"/>
  <c r="I17" i="23"/>
  <c r="I14" i="23"/>
  <c r="I13" i="23"/>
  <c r="I12" i="23"/>
  <c r="I10" i="23"/>
  <c r="I7" i="23"/>
  <c r="I5" i="23"/>
  <c r="J23" i="23" s="1"/>
  <c r="I4" i="23"/>
  <c r="D23" i="23" l="1"/>
  <c r="C23" i="23"/>
  <c r="B22" i="23"/>
  <c r="J22" i="23" s="1"/>
  <c r="C24" i="23" l="1"/>
</calcChain>
</file>

<file path=xl/sharedStrings.xml><?xml version="1.0" encoding="utf-8"?>
<sst xmlns="http://schemas.openxmlformats.org/spreadsheetml/2006/main" count="125" uniqueCount="41">
  <si>
    <t>名次</t>
  </si>
  <si>
    <t>對</t>
  </si>
  <si>
    <t>錯</t>
  </si>
  <si>
    <t>分數</t>
  </si>
  <si>
    <t>總數</t>
  </si>
  <si>
    <t>科系</t>
  </si>
  <si>
    <t>醫學系</t>
  </si>
  <si>
    <t>牙醫系</t>
  </si>
  <si>
    <t>公衛系</t>
  </si>
  <si>
    <t>運醫系</t>
  </si>
  <si>
    <t>香妝系</t>
  </si>
  <si>
    <t>口衛系</t>
  </si>
  <si>
    <t>生技系</t>
  </si>
  <si>
    <t>生物系</t>
  </si>
  <si>
    <t>醫技系</t>
  </si>
  <si>
    <t>藥學系</t>
    <phoneticPr fontId="1" type="noConversion"/>
  </si>
  <si>
    <t>護理系</t>
    <phoneticPr fontId="1" type="noConversion"/>
  </si>
  <si>
    <t>心理</t>
    <phoneticPr fontId="1" type="noConversion"/>
  </si>
  <si>
    <t>醫放系</t>
    <phoneticPr fontId="1" type="noConversion"/>
  </si>
  <si>
    <t>職治系</t>
    <phoneticPr fontId="1" type="noConversion"/>
  </si>
  <si>
    <t>物治系</t>
    <phoneticPr fontId="1" type="noConversion"/>
  </si>
  <si>
    <t>醫社系</t>
    <phoneticPr fontId="1" type="noConversion"/>
  </si>
  <si>
    <t>醫化系</t>
    <phoneticPr fontId="1" type="noConversion"/>
  </si>
  <si>
    <t>呼吸治療系</t>
    <phoneticPr fontId="1" type="noConversion"/>
  </si>
  <si>
    <t>醫管資系</t>
    <phoneticPr fontId="1" type="noConversion"/>
  </si>
  <si>
    <t>全校平均</t>
    <phoneticPr fontId="1" type="noConversion"/>
  </si>
  <si>
    <t>合計</t>
    <phoneticPr fontId="1" type="noConversion"/>
  </si>
  <si>
    <t>全校及格率</t>
    <phoneticPr fontId="1" type="noConversion"/>
  </si>
  <si>
    <t>前測成績</t>
    <phoneticPr fontId="1" type="noConversion"/>
  </si>
  <si>
    <t>後測成績</t>
    <phoneticPr fontId="1" type="noConversion"/>
  </si>
  <si>
    <t>&gt;=60</t>
    <phoneticPr fontId="1" type="noConversion"/>
  </si>
  <si>
    <t>&gt;=60</t>
    <phoneticPr fontId="1" type="noConversion"/>
  </si>
  <si>
    <t>總數</t>
    <phoneticPr fontId="1" type="noConversion"/>
  </si>
  <si>
    <t>進步分數</t>
    <phoneticPr fontId="1" type="noConversion"/>
  </si>
  <si>
    <t>平均進步分數</t>
    <phoneticPr fontId="1" type="noConversion"/>
  </si>
  <si>
    <t>合計</t>
    <phoneticPr fontId="1" type="noConversion"/>
  </si>
  <si>
    <t>姓 名</t>
  </si>
  <si>
    <t>平均</t>
    <phoneticPr fontId="1" type="noConversion"/>
  </si>
  <si>
    <t>&gt;=60</t>
    <phoneticPr fontId="1" type="noConversion"/>
  </si>
  <si>
    <t>名次</t>
    <phoneticPr fontId="1" type="noConversion"/>
  </si>
  <si>
    <t>分數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</si>
</sst>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細明體"/>
      <family val="3"/>
      <charset val="136"/>
    </font>
    <font>
      <sz val="10"/>
      <name val="Arial"/>
      <family val="2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7">
    <xf numFmtId="0" fontId="0" fillId="0" borderId="0" xfId="0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>
      <alignment vertical="center"/>
    </xf>
    <xf numFmtId="0" fontId="8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>
      <alignment vertical="center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7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4" xfId="0" applyFont="1" applyBorder="1" applyAlignment="1" applyProtection="1">
      <protection locked="0"/>
    </xf>
    <xf numFmtId="0" fontId="0" fillId="0" borderId="6" xfId="0" applyBorder="1">
      <alignment vertical="center"/>
    </xf>
    <xf numFmtId="0" fontId="8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3" borderId="1" xfId="1" applyFont="1" applyFill="1" applyBorder="1" applyAlignment="1" applyProtection="1">
      <alignment horizontal="center"/>
      <protection locked="0"/>
    </xf>
    <xf numFmtId="0" fontId="6" fillId="3" borderId="2" xfId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7" fillId="4" borderId="0" xfId="0" applyFont="1" applyFill="1" applyAlignment="1" applyProtection="1">
      <protection locked="0"/>
    </xf>
    <xf numFmtId="0" fontId="9" fillId="0" borderId="0" xfId="0" applyFont="1" applyAlignment="1" applyProtection="1">
      <protection locked="0"/>
    </xf>
    <xf numFmtId="0" fontId="12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12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全校丙級成績!$B$1</c:f>
              <c:strCache>
                <c:ptCount val="1"/>
                <c:pt idx="0">
                  <c:v>前測成績</c:v>
                </c:pt>
              </c:strCache>
            </c:strRef>
          </c:tx>
          <c:invertIfNegative val="0"/>
          <c:cat>
            <c:strRef>
              <c:f>全校丙級成績!$A$2:$A$22</c:f>
              <c:strCache>
                <c:ptCount val="21"/>
                <c:pt idx="0">
                  <c:v>醫學系</c:v>
                </c:pt>
                <c:pt idx="1">
                  <c:v>牙醫系</c:v>
                </c:pt>
                <c:pt idx="2">
                  <c:v>藥學系</c:v>
                </c:pt>
                <c:pt idx="3">
                  <c:v>護理系</c:v>
                </c:pt>
                <c:pt idx="4">
                  <c:v>公衛系</c:v>
                </c:pt>
                <c:pt idx="5">
                  <c:v>心理</c:v>
                </c:pt>
                <c:pt idx="6">
                  <c:v>運醫系</c:v>
                </c:pt>
                <c:pt idx="7">
                  <c:v>香妝系</c:v>
                </c:pt>
                <c:pt idx="8">
                  <c:v>醫放系</c:v>
                </c:pt>
                <c:pt idx="9">
                  <c:v>口衛系</c:v>
                </c:pt>
                <c:pt idx="10">
                  <c:v>職治系</c:v>
                </c:pt>
                <c:pt idx="11">
                  <c:v>物治系</c:v>
                </c:pt>
                <c:pt idx="12">
                  <c:v>醫社系</c:v>
                </c:pt>
                <c:pt idx="13">
                  <c:v>醫化系</c:v>
                </c:pt>
                <c:pt idx="14">
                  <c:v>生技系</c:v>
                </c:pt>
                <c:pt idx="15">
                  <c:v>生物系</c:v>
                </c:pt>
                <c:pt idx="16">
                  <c:v>醫技系</c:v>
                </c:pt>
                <c:pt idx="17">
                  <c:v>呼吸治療系</c:v>
                </c:pt>
                <c:pt idx="18">
                  <c:v>醫管資系</c:v>
                </c:pt>
                <c:pt idx="20">
                  <c:v>全校平均</c:v>
                </c:pt>
              </c:strCache>
            </c:strRef>
          </c:cat>
          <c:val>
            <c:numRef>
              <c:f>全校丙級成績!$B$2:$B$22</c:f>
              <c:numCache>
                <c:formatCode>General</c:formatCode>
                <c:ptCount val="21"/>
                <c:pt idx="0">
                  <c:v>60.4529</c:v>
                </c:pt>
                <c:pt idx="1">
                  <c:v>57.27469</c:v>
                </c:pt>
                <c:pt idx="2">
                  <c:v>58.19444</c:v>
                </c:pt>
                <c:pt idx="3">
                  <c:v>56.604170000000003</c:v>
                </c:pt>
                <c:pt idx="4">
                  <c:v>56.063830000000003</c:v>
                </c:pt>
                <c:pt idx="5">
                  <c:v>58.005319999999998</c:v>
                </c:pt>
                <c:pt idx="6">
                  <c:v>57.40625</c:v>
                </c:pt>
                <c:pt idx="7">
                  <c:v>56.020409999999998</c:v>
                </c:pt>
                <c:pt idx="8">
                  <c:v>56.392049999999998</c:v>
                </c:pt>
                <c:pt idx="9">
                  <c:v>55.3125</c:v>
                </c:pt>
                <c:pt idx="10">
                  <c:v>55.984850000000002</c:v>
                </c:pt>
                <c:pt idx="11">
                  <c:v>58.142859999999999</c:v>
                </c:pt>
                <c:pt idx="12">
                  <c:v>56.28378</c:v>
                </c:pt>
                <c:pt idx="13">
                  <c:v>55.641030000000001</c:v>
                </c:pt>
                <c:pt idx="14">
                  <c:v>55.428570000000001</c:v>
                </c:pt>
                <c:pt idx="15">
                  <c:v>56.875</c:v>
                </c:pt>
                <c:pt idx="16">
                  <c:v>55.742190000000001</c:v>
                </c:pt>
                <c:pt idx="17">
                  <c:v>55.446429999999999</c:v>
                </c:pt>
                <c:pt idx="18">
                  <c:v>56.051139999999997</c:v>
                </c:pt>
                <c:pt idx="20">
                  <c:v>56.701179473684221</c:v>
                </c:pt>
              </c:numCache>
            </c:numRef>
          </c:val>
        </c:ser>
        <c:ser>
          <c:idx val="1"/>
          <c:order val="1"/>
          <c:tx>
            <c:strRef>
              <c:f>全校丙級成績!$E$1</c:f>
              <c:strCache>
                <c:ptCount val="1"/>
                <c:pt idx="0">
                  <c:v>科系</c:v>
                </c:pt>
              </c:strCache>
            </c:strRef>
          </c:tx>
          <c:invertIfNegative val="0"/>
          <c:cat>
            <c:strRef>
              <c:f>全校丙級成績!$A$2:$A$22</c:f>
              <c:strCache>
                <c:ptCount val="21"/>
                <c:pt idx="0">
                  <c:v>醫學系</c:v>
                </c:pt>
                <c:pt idx="1">
                  <c:v>牙醫系</c:v>
                </c:pt>
                <c:pt idx="2">
                  <c:v>藥學系</c:v>
                </c:pt>
                <c:pt idx="3">
                  <c:v>護理系</c:v>
                </c:pt>
                <c:pt idx="4">
                  <c:v>公衛系</c:v>
                </c:pt>
                <c:pt idx="5">
                  <c:v>心理</c:v>
                </c:pt>
                <c:pt idx="6">
                  <c:v>運醫系</c:v>
                </c:pt>
                <c:pt idx="7">
                  <c:v>香妝系</c:v>
                </c:pt>
                <c:pt idx="8">
                  <c:v>醫放系</c:v>
                </c:pt>
                <c:pt idx="9">
                  <c:v>口衛系</c:v>
                </c:pt>
                <c:pt idx="10">
                  <c:v>職治系</c:v>
                </c:pt>
                <c:pt idx="11">
                  <c:v>物治系</c:v>
                </c:pt>
                <c:pt idx="12">
                  <c:v>醫社系</c:v>
                </c:pt>
                <c:pt idx="13">
                  <c:v>醫化系</c:v>
                </c:pt>
                <c:pt idx="14">
                  <c:v>生技系</c:v>
                </c:pt>
                <c:pt idx="15">
                  <c:v>生物系</c:v>
                </c:pt>
                <c:pt idx="16">
                  <c:v>醫技系</c:v>
                </c:pt>
                <c:pt idx="17">
                  <c:v>呼吸治療系</c:v>
                </c:pt>
                <c:pt idx="18">
                  <c:v>醫管資系</c:v>
                </c:pt>
                <c:pt idx="20">
                  <c:v>全校平均</c:v>
                </c:pt>
              </c:strCache>
            </c:strRef>
          </c:cat>
          <c:val>
            <c:numRef>
              <c:f>全校丙級成績!$E$2:$E$22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全校丙級成績!$F$1</c:f>
              <c:strCache>
                <c:ptCount val="1"/>
                <c:pt idx="0">
                  <c:v>後測成績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全校丙級成績!$A$2:$A$22</c:f>
              <c:strCache>
                <c:ptCount val="21"/>
                <c:pt idx="0">
                  <c:v>醫學系</c:v>
                </c:pt>
                <c:pt idx="1">
                  <c:v>牙醫系</c:v>
                </c:pt>
                <c:pt idx="2">
                  <c:v>藥學系</c:v>
                </c:pt>
                <c:pt idx="3">
                  <c:v>護理系</c:v>
                </c:pt>
                <c:pt idx="4">
                  <c:v>公衛系</c:v>
                </c:pt>
                <c:pt idx="5">
                  <c:v>心理</c:v>
                </c:pt>
                <c:pt idx="6">
                  <c:v>運醫系</c:v>
                </c:pt>
                <c:pt idx="7">
                  <c:v>香妝系</c:v>
                </c:pt>
                <c:pt idx="8">
                  <c:v>醫放系</c:v>
                </c:pt>
                <c:pt idx="9">
                  <c:v>口衛系</c:v>
                </c:pt>
                <c:pt idx="10">
                  <c:v>職治系</c:v>
                </c:pt>
                <c:pt idx="11">
                  <c:v>物治系</c:v>
                </c:pt>
                <c:pt idx="12">
                  <c:v>醫社系</c:v>
                </c:pt>
                <c:pt idx="13">
                  <c:v>醫化系</c:v>
                </c:pt>
                <c:pt idx="14">
                  <c:v>生技系</c:v>
                </c:pt>
                <c:pt idx="15">
                  <c:v>生物系</c:v>
                </c:pt>
                <c:pt idx="16">
                  <c:v>醫技系</c:v>
                </c:pt>
                <c:pt idx="17">
                  <c:v>呼吸治療系</c:v>
                </c:pt>
                <c:pt idx="18">
                  <c:v>醫管資系</c:v>
                </c:pt>
                <c:pt idx="20">
                  <c:v>全校平均</c:v>
                </c:pt>
              </c:strCache>
            </c:strRef>
          </c:cat>
          <c:val>
            <c:numRef>
              <c:f>全校丙級成績!$F$2:$F$22</c:f>
              <c:numCache>
                <c:formatCode>General</c:formatCode>
                <c:ptCount val="21"/>
                <c:pt idx="0">
                  <c:v>85.016199999999998</c:v>
                </c:pt>
                <c:pt idx="1">
                  <c:v>76.164770000000004</c:v>
                </c:pt>
                <c:pt idx="2">
                  <c:v>74.439099999999996</c:v>
                </c:pt>
                <c:pt idx="3">
                  <c:v>75.3125</c:v>
                </c:pt>
                <c:pt idx="4">
                  <c:v>68.496099999999998</c:v>
                </c:pt>
                <c:pt idx="5">
                  <c:v>72.091840000000005</c:v>
                </c:pt>
                <c:pt idx="6">
                  <c:v>59.128799999999998</c:v>
                </c:pt>
                <c:pt idx="7">
                  <c:v>68.046800000000005</c:v>
                </c:pt>
                <c:pt idx="8">
                  <c:v>69.320650000000001</c:v>
                </c:pt>
                <c:pt idx="9">
                  <c:v>70.961500000000001</c:v>
                </c:pt>
                <c:pt idx="10">
                  <c:v>55.9375</c:v>
                </c:pt>
                <c:pt idx="11">
                  <c:v>57.727269999999997</c:v>
                </c:pt>
                <c:pt idx="12">
                  <c:v>60.656779999999998</c:v>
                </c:pt>
                <c:pt idx="13">
                  <c:v>61.25</c:v>
                </c:pt>
                <c:pt idx="14">
                  <c:v>72.5</c:v>
                </c:pt>
                <c:pt idx="15">
                  <c:v>56.097560000000001</c:v>
                </c:pt>
                <c:pt idx="16">
                  <c:v>75.451400000000007</c:v>
                </c:pt>
                <c:pt idx="17">
                  <c:v>72.207449999999994</c:v>
                </c:pt>
                <c:pt idx="18">
                  <c:v>84.667969999999997</c:v>
                </c:pt>
                <c:pt idx="20">
                  <c:v>69.235483684210521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32992"/>
        <c:axId val="213846272"/>
      </c:barChart>
      <c:catAx>
        <c:axId val="17973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846272"/>
        <c:crosses val="autoZero"/>
        <c:auto val="1"/>
        <c:lblAlgn val="ctr"/>
        <c:lblOffset val="100"/>
        <c:noMultiLvlLbl val="0"/>
      </c:catAx>
      <c:valAx>
        <c:axId val="21384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732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50424</xdr:colOff>
      <xdr:row>0</xdr:row>
      <xdr:rowOff>51545</xdr:rowOff>
    </xdr:from>
    <xdr:to>
      <xdr:col>17</xdr:col>
      <xdr:colOff>22411</xdr:colOff>
      <xdr:row>14</xdr:row>
      <xdr:rowOff>201705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5" zoomScaleNormal="85" workbookViewId="0">
      <selection activeCell="P18" sqref="P18"/>
    </sheetView>
  </sheetViews>
  <sheetFormatPr defaultRowHeight="16.5"/>
  <cols>
    <col min="1" max="1" width="11.25" customWidth="1"/>
    <col min="2" max="2" width="12.25" customWidth="1"/>
    <col min="5" max="5" width="11.375" customWidth="1"/>
    <col min="6" max="6" width="11.875" customWidth="1"/>
    <col min="9" max="9" width="12.875" customWidth="1"/>
  </cols>
  <sheetData>
    <row r="1" spans="1:17" s="2" customFormat="1">
      <c r="A1" s="10" t="s">
        <v>5</v>
      </c>
      <c r="B1" s="11" t="s">
        <v>28</v>
      </c>
      <c r="C1" s="11" t="s">
        <v>30</v>
      </c>
      <c r="D1" s="12" t="s">
        <v>32</v>
      </c>
      <c r="E1" s="23" t="s">
        <v>5</v>
      </c>
      <c r="F1" s="24" t="s">
        <v>29</v>
      </c>
      <c r="G1" s="25" t="s">
        <v>31</v>
      </c>
      <c r="H1" s="26" t="s">
        <v>4</v>
      </c>
      <c r="I1" s="27" t="s">
        <v>33</v>
      </c>
      <c r="P1" s="4"/>
    </row>
    <row r="2" spans="1:17" s="2" customFormat="1">
      <c r="A2" s="13" t="s">
        <v>6</v>
      </c>
      <c r="B2" s="8">
        <v>60.4529</v>
      </c>
      <c r="C2" s="8">
        <v>81</v>
      </c>
      <c r="D2" s="14">
        <v>138</v>
      </c>
      <c r="E2" s="13" t="s">
        <v>6</v>
      </c>
      <c r="F2" s="8">
        <v>85.016199999999998</v>
      </c>
      <c r="G2" s="8">
        <v>150</v>
      </c>
      <c r="H2" s="14">
        <v>154</v>
      </c>
      <c r="I2" s="2">
        <f t="shared" ref="I2:I20" si="0">F2-B2</f>
        <v>24.563299999999998</v>
      </c>
      <c r="P2" s="5"/>
    </row>
    <row r="3" spans="1:17" s="2" customFormat="1">
      <c r="A3" s="13" t="s">
        <v>7</v>
      </c>
      <c r="B3" s="8">
        <v>57.27469</v>
      </c>
      <c r="C3" s="8">
        <v>41</v>
      </c>
      <c r="D3" s="14">
        <v>81</v>
      </c>
      <c r="E3" s="13" t="s">
        <v>7</v>
      </c>
      <c r="F3" s="8">
        <v>76.164770000000004</v>
      </c>
      <c r="G3" s="9">
        <v>83</v>
      </c>
      <c r="H3" s="17">
        <v>88</v>
      </c>
      <c r="I3" s="2">
        <f t="shared" si="0"/>
        <v>18.890080000000005</v>
      </c>
      <c r="P3" s="5"/>
    </row>
    <row r="4" spans="1:17" s="2" customFormat="1">
      <c r="A4" s="13" t="s">
        <v>15</v>
      </c>
      <c r="B4" s="8">
        <v>58.19444</v>
      </c>
      <c r="C4" s="8">
        <v>32</v>
      </c>
      <c r="D4" s="14">
        <v>81</v>
      </c>
      <c r="E4" s="13" t="s">
        <v>15</v>
      </c>
      <c r="F4" s="8">
        <v>74.439099999999996</v>
      </c>
      <c r="G4" s="9">
        <v>72</v>
      </c>
      <c r="H4" s="17">
        <v>78</v>
      </c>
      <c r="I4" s="2">
        <f t="shared" si="0"/>
        <v>16.244659999999996</v>
      </c>
      <c r="P4" s="5"/>
    </row>
    <row r="5" spans="1:17" s="2" customFormat="1">
      <c r="A5" s="13" t="s">
        <v>16</v>
      </c>
      <c r="B5" s="8">
        <v>56.604170000000003</v>
      </c>
      <c r="C5" s="8">
        <v>15</v>
      </c>
      <c r="D5" s="14">
        <v>60</v>
      </c>
      <c r="E5" s="13" t="s">
        <v>16</v>
      </c>
      <c r="F5" s="8">
        <v>75.3125</v>
      </c>
      <c r="G5" s="9">
        <v>63</v>
      </c>
      <c r="H5" s="17">
        <v>72</v>
      </c>
      <c r="I5" s="2">
        <f t="shared" si="0"/>
        <v>18.708329999999997</v>
      </c>
      <c r="P5" s="5"/>
    </row>
    <row r="6" spans="1:17" s="2" customFormat="1">
      <c r="A6" s="13" t="s">
        <v>8</v>
      </c>
      <c r="B6" s="8">
        <v>56.063830000000003</v>
      </c>
      <c r="C6" s="8">
        <v>12</v>
      </c>
      <c r="D6" s="14">
        <v>47</v>
      </c>
      <c r="E6" s="13" t="s">
        <v>8</v>
      </c>
      <c r="F6" s="8">
        <v>68.496099999999998</v>
      </c>
      <c r="G6" s="8">
        <v>48</v>
      </c>
      <c r="H6" s="14">
        <v>64</v>
      </c>
      <c r="I6" s="2">
        <f t="shared" si="0"/>
        <v>12.432269999999995</v>
      </c>
      <c r="P6" s="5"/>
    </row>
    <row r="7" spans="1:17" s="2" customFormat="1">
      <c r="A7" s="13" t="s">
        <v>17</v>
      </c>
      <c r="B7" s="8">
        <v>58.005319999999998</v>
      </c>
      <c r="C7" s="8">
        <v>11</v>
      </c>
      <c r="D7" s="14">
        <v>47</v>
      </c>
      <c r="E7" s="13" t="s">
        <v>17</v>
      </c>
      <c r="F7" s="8">
        <v>72.091840000000005</v>
      </c>
      <c r="G7" s="9">
        <v>44</v>
      </c>
      <c r="H7" s="17">
        <v>49</v>
      </c>
      <c r="I7" s="2">
        <f t="shared" si="0"/>
        <v>14.086520000000007</v>
      </c>
      <c r="P7" s="5"/>
    </row>
    <row r="8" spans="1:17" s="2" customFormat="1">
      <c r="A8" s="13" t="s">
        <v>9</v>
      </c>
      <c r="B8" s="8">
        <v>57.40625</v>
      </c>
      <c r="C8" s="8">
        <v>15</v>
      </c>
      <c r="D8" s="14">
        <v>40</v>
      </c>
      <c r="E8" s="13" t="s">
        <v>9</v>
      </c>
      <c r="F8" s="8">
        <v>59.128799999999998</v>
      </c>
      <c r="G8" s="8">
        <v>18</v>
      </c>
      <c r="H8" s="14">
        <v>47</v>
      </c>
      <c r="I8" s="2">
        <f t="shared" si="0"/>
        <v>1.7225499999999982</v>
      </c>
      <c r="P8" s="5"/>
    </row>
    <row r="9" spans="1:17" s="2" customFormat="1">
      <c r="A9" s="13" t="s">
        <v>10</v>
      </c>
      <c r="B9" s="8">
        <v>56.020409999999998</v>
      </c>
      <c r="C9" s="8">
        <v>12</v>
      </c>
      <c r="D9" s="14">
        <v>49</v>
      </c>
      <c r="E9" s="13" t="s">
        <v>10</v>
      </c>
      <c r="F9" s="8">
        <v>68.046800000000005</v>
      </c>
      <c r="G9" s="8">
        <v>38</v>
      </c>
      <c r="H9" s="14">
        <v>48</v>
      </c>
      <c r="I9" s="2">
        <f t="shared" si="0"/>
        <v>12.026390000000006</v>
      </c>
      <c r="P9" s="5"/>
    </row>
    <row r="10" spans="1:17" s="2" customFormat="1">
      <c r="A10" s="13" t="s">
        <v>18</v>
      </c>
      <c r="B10" s="8">
        <v>56.392049999999998</v>
      </c>
      <c r="C10" s="8">
        <v>14</v>
      </c>
      <c r="D10" s="14">
        <v>44</v>
      </c>
      <c r="E10" s="13" t="s">
        <v>18</v>
      </c>
      <c r="F10" s="9">
        <v>69.320650000000001</v>
      </c>
      <c r="G10" s="9">
        <v>35</v>
      </c>
      <c r="H10" s="17">
        <v>46</v>
      </c>
      <c r="I10" s="2">
        <f t="shared" si="0"/>
        <v>12.928600000000003</v>
      </c>
      <c r="P10" s="5"/>
      <c r="Q10"/>
    </row>
    <row r="11" spans="1:17" s="2" customFormat="1">
      <c r="A11" s="13" t="s">
        <v>11</v>
      </c>
      <c r="B11" s="8">
        <v>55.3125</v>
      </c>
      <c r="C11" s="8">
        <v>8</v>
      </c>
      <c r="D11" s="14">
        <v>28</v>
      </c>
      <c r="E11" s="13" t="s">
        <v>11</v>
      </c>
      <c r="F11" s="8">
        <v>70.961500000000001</v>
      </c>
      <c r="G11" s="8">
        <v>29</v>
      </c>
      <c r="H11" s="14">
        <v>39</v>
      </c>
      <c r="I11" s="2">
        <f t="shared" si="0"/>
        <v>15.649000000000001</v>
      </c>
      <c r="P11" s="5"/>
    </row>
    <row r="12" spans="1:17" s="2" customFormat="1">
      <c r="A12" s="13" t="s">
        <v>19</v>
      </c>
      <c r="B12" s="8">
        <v>55.984850000000002</v>
      </c>
      <c r="C12" s="8">
        <v>10</v>
      </c>
      <c r="D12" s="14">
        <v>33</v>
      </c>
      <c r="E12" s="13" t="s">
        <v>19</v>
      </c>
      <c r="F12" s="9">
        <v>55.9375</v>
      </c>
      <c r="G12" s="9">
        <v>20</v>
      </c>
      <c r="H12" s="17">
        <v>36</v>
      </c>
      <c r="I12" s="28">
        <f t="shared" si="0"/>
        <v>-4.7350000000001558E-2</v>
      </c>
      <c r="P12" s="5"/>
      <c r="Q12"/>
    </row>
    <row r="13" spans="1:17" s="2" customFormat="1">
      <c r="A13" s="13" t="s">
        <v>20</v>
      </c>
      <c r="B13" s="8">
        <v>58.142859999999999</v>
      </c>
      <c r="C13" s="8">
        <v>16</v>
      </c>
      <c r="D13" s="14">
        <v>35</v>
      </c>
      <c r="E13" s="13" t="s">
        <v>20</v>
      </c>
      <c r="F13" s="9">
        <v>57.727269999999997</v>
      </c>
      <c r="G13" s="9">
        <v>16</v>
      </c>
      <c r="H13" s="17">
        <v>33</v>
      </c>
      <c r="I13" s="28">
        <f t="shared" si="0"/>
        <v>-0.41559000000000168</v>
      </c>
      <c r="P13" s="5"/>
      <c r="Q13"/>
    </row>
    <row r="14" spans="1:17" s="2" customFormat="1">
      <c r="A14" s="13" t="s">
        <v>21</v>
      </c>
      <c r="B14" s="8">
        <v>56.28378</v>
      </c>
      <c r="C14" s="8">
        <v>9</v>
      </c>
      <c r="D14" s="14">
        <v>37</v>
      </c>
      <c r="E14" s="13" t="s">
        <v>21</v>
      </c>
      <c r="F14" s="9">
        <v>60.656779999999998</v>
      </c>
      <c r="G14" s="9">
        <v>29</v>
      </c>
      <c r="H14" s="17">
        <v>59</v>
      </c>
      <c r="I14" s="2">
        <f t="shared" si="0"/>
        <v>4.3729999999999976</v>
      </c>
      <c r="P14" s="5"/>
      <c r="Q14"/>
    </row>
    <row r="15" spans="1:17" s="2" customFormat="1">
      <c r="A15" s="13" t="s">
        <v>22</v>
      </c>
      <c r="B15" s="8">
        <v>55.641030000000001</v>
      </c>
      <c r="C15" s="8">
        <v>13</v>
      </c>
      <c r="D15" s="14">
        <v>78</v>
      </c>
      <c r="E15" s="13" t="s">
        <v>22</v>
      </c>
      <c r="F15" s="8">
        <v>61.25</v>
      </c>
      <c r="G15" s="8">
        <v>17</v>
      </c>
      <c r="H15" s="14">
        <v>42</v>
      </c>
      <c r="I15" s="2">
        <f t="shared" si="0"/>
        <v>5.6089699999999993</v>
      </c>
      <c r="P15" s="5"/>
    </row>
    <row r="16" spans="1:17" s="2" customFormat="1">
      <c r="A16" s="13" t="s">
        <v>12</v>
      </c>
      <c r="B16" s="8">
        <v>55.428570000000001</v>
      </c>
      <c r="C16" s="8">
        <v>7</v>
      </c>
      <c r="D16" s="14">
        <v>35</v>
      </c>
      <c r="E16" s="13" t="s">
        <v>12</v>
      </c>
      <c r="F16" s="8">
        <v>72.5</v>
      </c>
      <c r="G16" s="8">
        <v>28</v>
      </c>
      <c r="H16" s="14">
        <v>35</v>
      </c>
      <c r="I16" s="2">
        <f t="shared" si="0"/>
        <v>17.071429999999999</v>
      </c>
      <c r="P16" s="5"/>
    </row>
    <row r="17" spans="1:17" s="2" customFormat="1">
      <c r="A17" s="13" t="s">
        <v>13</v>
      </c>
      <c r="B17" s="8">
        <v>56.875</v>
      </c>
      <c r="C17" s="8">
        <v>13</v>
      </c>
      <c r="D17" s="14">
        <v>86</v>
      </c>
      <c r="E17" s="13" t="s">
        <v>13</v>
      </c>
      <c r="F17" s="9">
        <v>56.097560000000001</v>
      </c>
      <c r="G17" s="9">
        <v>13</v>
      </c>
      <c r="H17" s="17">
        <v>41</v>
      </c>
      <c r="I17" s="28">
        <f t="shared" si="0"/>
        <v>-0.77743999999999858</v>
      </c>
      <c r="P17" s="5"/>
      <c r="Q17"/>
    </row>
    <row r="18" spans="1:17" s="2" customFormat="1">
      <c r="A18" s="13" t="s">
        <v>14</v>
      </c>
      <c r="B18" s="8">
        <v>55.742190000000001</v>
      </c>
      <c r="C18" s="8">
        <v>7</v>
      </c>
      <c r="D18" s="14">
        <v>32</v>
      </c>
      <c r="E18" s="13" t="s">
        <v>14</v>
      </c>
      <c r="F18" s="8">
        <v>75.451400000000007</v>
      </c>
      <c r="G18" s="8">
        <v>32</v>
      </c>
      <c r="H18" s="14">
        <v>36</v>
      </c>
      <c r="I18" s="2">
        <f t="shared" si="0"/>
        <v>19.709210000000006</v>
      </c>
      <c r="P18" s="5"/>
    </row>
    <row r="19" spans="1:17" s="2" customFormat="1">
      <c r="A19" s="13" t="s">
        <v>23</v>
      </c>
      <c r="B19" s="8">
        <v>55.446429999999999</v>
      </c>
      <c r="C19" s="8">
        <v>8</v>
      </c>
      <c r="D19" s="14">
        <v>42</v>
      </c>
      <c r="E19" s="13" t="s">
        <v>23</v>
      </c>
      <c r="F19" s="9">
        <v>72.207449999999994</v>
      </c>
      <c r="G19" s="9">
        <v>42</v>
      </c>
      <c r="H19" s="17">
        <v>47</v>
      </c>
      <c r="I19" s="2">
        <f t="shared" si="0"/>
        <v>16.761019999999995</v>
      </c>
      <c r="P19" s="5"/>
      <c r="Q19"/>
    </row>
    <row r="20" spans="1:17">
      <c r="A20" s="15" t="s">
        <v>24</v>
      </c>
      <c r="B20" s="8">
        <v>56.051139999999997</v>
      </c>
      <c r="C20" s="8">
        <v>11</v>
      </c>
      <c r="D20" s="14">
        <v>44</v>
      </c>
      <c r="E20" s="15" t="s">
        <v>24</v>
      </c>
      <c r="F20" s="9">
        <v>84.667969999999997</v>
      </c>
      <c r="G20" s="9">
        <v>62</v>
      </c>
      <c r="H20" s="17">
        <v>64</v>
      </c>
      <c r="I20">
        <f t="shared" si="0"/>
        <v>28.61683</v>
      </c>
      <c r="P20" s="6"/>
    </row>
    <row r="21" spans="1:17">
      <c r="A21" s="16"/>
      <c r="B21" s="9"/>
      <c r="C21" s="9"/>
      <c r="D21" s="17"/>
      <c r="E21" s="16"/>
      <c r="F21" s="9"/>
      <c r="G21" s="9"/>
      <c r="H21" s="17"/>
    </row>
    <row r="22" spans="1:17">
      <c r="A22" s="18" t="s">
        <v>25</v>
      </c>
      <c r="B22" s="9">
        <f>AVERAGE(B2:B20)</f>
        <v>56.701179473684221</v>
      </c>
      <c r="C22" s="9"/>
      <c r="D22" s="17"/>
      <c r="E22" s="18" t="s">
        <v>25</v>
      </c>
      <c r="F22" s="9">
        <f>AVERAGE(F2:F20)</f>
        <v>69.235483684210521</v>
      </c>
      <c r="G22" s="9"/>
      <c r="H22" s="17"/>
      <c r="I22" t="s">
        <v>34</v>
      </c>
      <c r="J22">
        <f>F22-B22</f>
        <v>12.534304210526301</v>
      </c>
      <c r="P22" s="7"/>
    </row>
    <row r="23" spans="1:17">
      <c r="A23" s="16"/>
      <c r="B23" s="9" t="s">
        <v>26</v>
      </c>
      <c r="C23" s="9">
        <f>SUM(C2:C20)</f>
        <v>335</v>
      </c>
      <c r="D23" s="17">
        <f>SUM(D2:D20)</f>
        <v>1037</v>
      </c>
      <c r="E23" s="16"/>
      <c r="F23" s="9" t="s">
        <v>26</v>
      </c>
      <c r="G23" s="9">
        <f>SUM(G2:G20)</f>
        <v>839</v>
      </c>
      <c r="H23" s="17">
        <f>SUM(H2:H20)</f>
        <v>1078</v>
      </c>
      <c r="I23" t="s">
        <v>35</v>
      </c>
      <c r="J23">
        <f>SUM(I2:I20)</f>
        <v>238.15178000000003</v>
      </c>
    </row>
    <row r="24" spans="1:17" ht="17.25" thickBot="1">
      <c r="A24" s="19"/>
      <c r="B24" s="20" t="s">
        <v>27</v>
      </c>
      <c r="C24" s="21">
        <f>C23/D23</f>
        <v>0.32304725168756027</v>
      </c>
      <c r="D24" s="22"/>
      <c r="E24" s="19"/>
      <c r="F24" s="20" t="s">
        <v>27</v>
      </c>
      <c r="G24" s="21">
        <f>G23/H23</f>
        <v>0.77829313543599254</v>
      </c>
      <c r="H24" s="2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8" workbookViewId="0">
      <selection activeCell="E45" sqref="E45"/>
    </sheetView>
  </sheetViews>
  <sheetFormatPr defaultRowHeight="16.5"/>
  <cols>
    <col min="2" max="2" width="14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28</v>
      </c>
      <c r="B2" s="34">
        <v>103025001</v>
      </c>
      <c r="C2" s="34">
        <v>66</v>
      </c>
      <c r="D2" s="34">
        <v>14</v>
      </c>
      <c r="E2" s="36">
        <v>82.5</v>
      </c>
    </row>
    <row r="3" spans="1:5">
      <c r="A3" s="33">
        <v>67</v>
      </c>
      <c r="B3" s="34">
        <v>103025002</v>
      </c>
      <c r="C3" s="34">
        <v>48</v>
      </c>
      <c r="D3" s="34">
        <v>32</v>
      </c>
      <c r="E3" s="36">
        <v>60</v>
      </c>
    </row>
    <row r="4" spans="1:5">
      <c r="A4" s="33">
        <v>11</v>
      </c>
      <c r="B4" s="34">
        <v>103025003</v>
      </c>
      <c r="C4" s="34">
        <v>71</v>
      </c>
      <c r="D4" s="34">
        <v>9</v>
      </c>
      <c r="E4" s="36">
        <v>88.75</v>
      </c>
    </row>
    <row r="5" spans="1:5">
      <c r="A5" s="33">
        <v>56</v>
      </c>
      <c r="B5" s="34">
        <v>103025004</v>
      </c>
      <c r="C5" s="34">
        <v>52</v>
      </c>
      <c r="D5" s="34">
        <v>28</v>
      </c>
      <c r="E5" s="36">
        <v>65</v>
      </c>
    </row>
    <row r="6" spans="1:5">
      <c r="A6" s="33">
        <v>16</v>
      </c>
      <c r="B6" s="34">
        <v>103025005</v>
      </c>
      <c r="C6" s="34">
        <v>69</v>
      </c>
      <c r="D6" s="34">
        <v>11</v>
      </c>
      <c r="E6" s="36">
        <v>86.25</v>
      </c>
    </row>
    <row r="7" spans="1:5">
      <c r="A7" s="33">
        <v>2</v>
      </c>
      <c r="B7" s="34">
        <v>103025006</v>
      </c>
      <c r="C7" s="34">
        <v>78</v>
      </c>
      <c r="D7" s="34">
        <v>2</v>
      </c>
      <c r="E7" s="36">
        <v>97.5</v>
      </c>
    </row>
    <row r="8" spans="1:5">
      <c r="A8" s="33">
        <v>71</v>
      </c>
      <c r="B8" s="34">
        <v>103025007</v>
      </c>
      <c r="C8" s="34">
        <v>45</v>
      </c>
      <c r="D8" s="34">
        <v>35</v>
      </c>
      <c r="E8" s="43">
        <v>56.25</v>
      </c>
    </row>
    <row r="9" spans="1:5">
      <c r="A9" s="33">
        <v>68</v>
      </c>
      <c r="B9" s="34">
        <v>103025008</v>
      </c>
      <c r="C9" s="34">
        <v>47</v>
      </c>
      <c r="D9" s="34">
        <v>33</v>
      </c>
      <c r="E9" s="43">
        <v>58.75</v>
      </c>
    </row>
    <row r="10" spans="1:5">
      <c r="A10" s="33">
        <v>44</v>
      </c>
      <c r="B10" s="34">
        <v>103025009</v>
      </c>
      <c r="C10" s="34">
        <v>56</v>
      </c>
      <c r="D10" s="34">
        <v>24</v>
      </c>
      <c r="E10" s="36">
        <v>70</v>
      </c>
    </row>
    <row r="11" spans="1:5">
      <c r="A11" s="33">
        <v>3</v>
      </c>
      <c r="B11" s="34">
        <v>103025010</v>
      </c>
      <c r="C11" s="34">
        <v>77</v>
      </c>
      <c r="D11" s="34">
        <v>2</v>
      </c>
      <c r="E11" s="36">
        <v>96.25</v>
      </c>
    </row>
    <row r="12" spans="1:5">
      <c r="A12" s="33">
        <v>6</v>
      </c>
      <c r="B12" s="34">
        <v>103025011</v>
      </c>
      <c r="C12" s="34">
        <v>73</v>
      </c>
      <c r="D12" s="34">
        <v>7</v>
      </c>
      <c r="E12" s="36">
        <v>91.25</v>
      </c>
    </row>
    <row r="13" spans="1:5">
      <c r="A13" s="33">
        <v>59</v>
      </c>
      <c r="B13" s="34">
        <v>103025012</v>
      </c>
      <c r="C13" s="34">
        <v>51</v>
      </c>
      <c r="D13" s="34">
        <v>29</v>
      </c>
      <c r="E13" s="36">
        <v>63.75</v>
      </c>
    </row>
    <row r="14" spans="1:5">
      <c r="A14" s="33">
        <v>32</v>
      </c>
      <c r="B14" s="34">
        <v>103025013</v>
      </c>
      <c r="C14" s="34">
        <v>63</v>
      </c>
      <c r="D14" s="34">
        <v>17</v>
      </c>
      <c r="E14" s="36">
        <v>78.75</v>
      </c>
    </row>
    <row r="15" spans="1:5">
      <c r="A15" s="33">
        <v>16</v>
      </c>
      <c r="B15" s="34">
        <v>103025014</v>
      </c>
      <c r="C15" s="34">
        <v>69</v>
      </c>
      <c r="D15" s="34">
        <v>11</v>
      </c>
      <c r="E15" s="36">
        <v>86.25</v>
      </c>
    </row>
    <row r="16" spans="1:5">
      <c r="A16" s="33">
        <v>30</v>
      </c>
      <c r="B16" s="34">
        <v>103025015</v>
      </c>
      <c r="C16" s="34">
        <v>65</v>
      </c>
      <c r="D16" s="34">
        <v>15</v>
      </c>
      <c r="E16" s="36">
        <v>81.25</v>
      </c>
    </row>
    <row r="17" spans="1:5">
      <c r="A17" s="33">
        <v>39</v>
      </c>
      <c r="B17" s="34">
        <v>103025017</v>
      </c>
      <c r="C17" s="34">
        <v>58</v>
      </c>
      <c r="D17" s="34">
        <v>22</v>
      </c>
      <c r="E17" s="36">
        <v>72.5</v>
      </c>
    </row>
    <row r="18" spans="1:5">
      <c r="A18" s="33">
        <v>40</v>
      </c>
      <c r="B18" s="34">
        <v>103025018</v>
      </c>
      <c r="C18" s="34">
        <v>57</v>
      </c>
      <c r="D18" s="34">
        <v>23</v>
      </c>
      <c r="E18" s="36">
        <v>71.25</v>
      </c>
    </row>
    <row r="19" spans="1:5">
      <c r="A19" s="33">
        <v>16</v>
      </c>
      <c r="B19" s="34">
        <v>103025019</v>
      </c>
      <c r="C19" s="34">
        <v>69</v>
      </c>
      <c r="D19" s="34">
        <v>11</v>
      </c>
      <c r="E19" s="36">
        <v>86.25</v>
      </c>
    </row>
    <row r="20" spans="1:5">
      <c r="A20" s="33">
        <v>44</v>
      </c>
      <c r="B20" s="34">
        <v>103025020</v>
      </c>
      <c r="C20" s="34">
        <v>56</v>
      </c>
      <c r="D20" s="34">
        <v>24</v>
      </c>
      <c r="E20" s="36">
        <v>70</v>
      </c>
    </row>
    <row r="21" spans="1:5">
      <c r="A21" s="33">
        <v>64</v>
      </c>
      <c r="B21" s="34">
        <v>103025021</v>
      </c>
      <c r="C21" s="34">
        <v>50</v>
      </c>
      <c r="D21" s="34">
        <v>30</v>
      </c>
      <c r="E21" s="36">
        <v>62.5</v>
      </c>
    </row>
    <row r="22" spans="1:5">
      <c r="A22" s="33">
        <v>8</v>
      </c>
      <c r="B22" s="34">
        <v>103025022</v>
      </c>
      <c r="C22" s="34">
        <v>72</v>
      </c>
      <c r="D22" s="34">
        <v>8</v>
      </c>
      <c r="E22" s="36">
        <v>90</v>
      </c>
    </row>
    <row r="23" spans="1:5">
      <c r="A23" s="33">
        <v>59</v>
      </c>
      <c r="B23" s="34">
        <v>103025023</v>
      </c>
      <c r="C23" s="34">
        <v>51</v>
      </c>
      <c r="D23" s="34">
        <v>29</v>
      </c>
      <c r="E23" s="36">
        <v>63.75</v>
      </c>
    </row>
    <row r="24" spans="1:5">
      <c r="A24" s="33">
        <v>64</v>
      </c>
      <c r="B24" s="34">
        <v>103025024</v>
      </c>
      <c r="C24" s="34">
        <v>50</v>
      </c>
      <c r="D24" s="34">
        <v>30</v>
      </c>
      <c r="E24" s="36">
        <v>62.5</v>
      </c>
    </row>
    <row r="25" spans="1:5">
      <c r="A25" s="33">
        <v>50</v>
      </c>
      <c r="B25" s="34">
        <v>103025027</v>
      </c>
      <c r="C25" s="34">
        <v>55</v>
      </c>
      <c r="D25" s="34">
        <v>25</v>
      </c>
      <c r="E25" s="36">
        <v>68.75</v>
      </c>
    </row>
    <row r="26" spans="1:5">
      <c r="A26" s="33">
        <v>78</v>
      </c>
      <c r="B26" s="34">
        <v>103025028</v>
      </c>
      <c r="C26" s="34">
        <v>43</v>
      </c>
      <c r="D26" s="34">
        <v>37</v>
      </c>
      <c r="E26" s="43">
        <v>53.75</v>
      </c>
    </row>
    <row r="27" spans="1:5">
      <c r="A27" s="33">
        <v>16</v>
      </c>
      <c r="B27" s="34">
        <v>103025029</v>
      </c>
      <c r="C27" s="34">
        <v>69</v>
      </c>
      <c r="D27" s="34">
        <v>11</v>
      </c>
      <c r="E27" s="36">
        <v>86.25</v>
      </c>
    </row>
    <row r="28" spans="1:5">
      <c r="A28" s="33">
        <v>44</v>
      </c>
      <c r="B28" s="34">
        <v>103025031</v>
      </c>
      <c r="C28" s="34">
        <v>56</v>
      </c>
      <c r="D28" s="34">
        <v>24</v>
      </c>
      <c r="E28" s="36">
        <v>70</v>
      </c>
    </row>
    <row r="29" spans="1:5">
      <c r="A29" s="33">
        <v>32</v>
      </c>
      <c r="B29" s="34">
        <v>103025032</v>
      </c>
      <c r="C29" s="34">
        <v>63</v>
      </c>
      <c r="D29" s="34">
        <v>17</v>
      </c>
      <c r="E29" s="36">
        <v>78.75</v>
      </c>
    </row>
    <row r="30" spans="1:5">
      <c r="A30" s="33">
        <v>5</v>
      </c>
      <c r="B30" s="34">
        <v>103025033</v>
      </c>
      <c r="C30" s="34">
        <v>75</v>
      </c>
      <c r="D30" s="34">
        <v>5</v>
      </c>
      <c r="E30" s="36">
        <v>93.75</v>
      </c>
    </row>
    <row r="31" spans="1:5">
      <c r="A31" s="33">
        <v>59</v>
      </c>
      <c r="B31" s="34">
        <v>103025034</v>
      </c>
      <c r="C31" s="34">
        <v>51</v>
      </c>
      <c r="D31" s="34">
        <v>29</v>
      </c>
      <c r="E31" s="36">
        <v>63.75</v>
      </c>
    </row>
    <row r="32" spans="1:5">
      <c r="A32" s="33">
        <v>75</v>
      </c>
      <c r="B32" s="34">
        <v>103025035</v>
      </c>
      <c r="C32" s="34">
        <v>44</v>
      </c>
      <c r="D32" s="34">
        <v>36</v>
      </c>
      <c r="E32" s="43">
        <v>55</v>
      </c>
    </row>
    <row r="33" spans="1:5">
      <c r="A33" s="33">
        <v>11</v>
      </c>
      <c r="B33" s="34">
        <v>103025036</v>
      </c>
      <c r="C33" s="34">
        <v>71</v>
      </c>
      <c r="D33" s="34">
        <v>9</v>
      </c>
      <c r="E33" s="36">
        <v>88.75</v>
      </c>
    </row>
    <row r="34" spans="1:5">
      <c r="A34" s="33">
        <v>1</v>
      </c>
      <c r="B34" s="34">
        <v>103025040</v>
      </c>
      <c r="C34" s="34">
        <v>79</v>
      </c>
      <c r="D34" s="34">
        <v>1</v>
      </c>
      <c r="E34" s="36">
        <v>98.75</v>
      </c>
    </row>
    <row r="35" spans="1:5">
      <c r="A35" s="33">
        <v>56</v>
      </c>
      <c r="B35" s="34">
        <v>103025042</v>
      </c>
      <c r="C35" s="34">
        <v>52</v>
      </c>
      <c r="D35" s="34">
        <v>28</v>
      </c>
      <c r="E35" s="36">
        <v>65</v>
      </c>
    </row>
    <row r="36" spans="1:5">
      <c r="A36" s="33">
        <v>37</v>
      </c>
      <c r="B36" s="34">
        <v>103025044</v>
      </c>
      <c r="C36" s="34">
        <v>60</v>
      </c>
      <c r="D36" s="34">
        <v>20</v>
      </c>
      <c r="E36" s="36">
        <v>75</v>
      </c>
    </row>
    <row r="37" spans="1:5" ht="17.25" thickBot="1">
      <c r="A37" s="37">
        <v>35</v>
      </c>
      <c r="B37" s="38">
        <v>103025045</v>
      </c>
      <c r="C37" s="38">
        <v>62</v>
      </c>
      <c r="D37" s="38">
        <v>18</v>
      </c>
      <c r="E37" s="39">
        <v>77.5</v>
      </c>
    </row>
    <row r="38" spans="1:5">
      <c r="D38" s="31" t="s">
        <v>37</v>
      </c>
      <c r="E38" s="32">
        <f>AVERAGE(E2:E37)</f>
        <v>75.451388888888886</v>
      </c>
    </row>
    <row r="39" spans="1:5" ht="17.25" thickBot="1">
      <c r="D39" s="29" t="s">
        <v>38</v>
      </c>
      <c r="E39" s="30">
        <f>COUNTIF(E2:E37,"&gt;=60")</f>
        <v>32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43" sqref="G43"/>
    </sheetView>
  </sheetViews>
  <sheetFormatPr defaultRowHeight="16.5"/>
  <cols>
    <col min="2" max="2" width="14.875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1</v>
      </c>
      <c r="B2" s="34">
        <v>103761033</v>
      </c>
      <c r="C2" s="34">
        <v>74</v>
      </c>
      <c r="D2" s="34">
        <v>6</v>
      </c>
      <c r="E2" s="36">
        <v>92.5</v>
      </c>
    </row>
    <row r="3" spans="1:5">
      <c r="A3" s="33">
        <v>2</v>
      </c>
      <c r="B3" s="34">
        <v>103761017</v>
      </c>
      <c r="C3" s="34">
        <v>72</v>
      </c>
      <c r="D3" s="34">
        <v>8</v>
      </c>
      <c r="E3" s="36">
        <v>90</v>
      </c>
    </row>
    <row r="4" spans="1:5">
      <c r="A4" s="33">
        <v>2</v>
      </c>
      <c r="B4" s="34">
        <v>103761009</v>
      </c>
      <c r="C4" s="34">
        <v>72</v>
      </c>
      <c r="D4" s="34">
        <v>8</v>
      </c>
      <c r="E4" s="36">
        <v>90</v>
      </c>
    </row>
    <row r="5" spans="1:5">
      <c r="A5" s="33">
        <v>4</v>
      </c>
      <c r="B5" s="34">
        <v>103761023</v>
      </c>
      <c r="C5" s="34">
        <v>71</v>
      </c>
      <c r="D5" s="34">
        <v>9</v>
      </c>
      <c r="E5" s="36">
        <v>88.75</v>
      </c>
    </row>
    <row r="6" spans="1:5">
      <c r="A6" s="33">
        <v>4</v>
      </c>
      <c r="B6" s="34">
        <v>103761008</v>
      </c>
      <c r="C6" s="34">
        <v>71</v>
      </c>
      <c r="D6" s="34">
        <v>9</v>
      </c>
      <c r="E6" s="36">
        <v>88.75</v>
      </c>
    </row>
    <row r="7" spans="1:5">
      <c r="A7" s="33">
        <v>6</v>
      </c>
      <c r="B7" s="34">
        <v>103761014</v>
      </c>
      <c r="C7" s="34">
        <v>64</v>
      </c>
      <c r="D7" s="34">
        <v>16</v>
      </c>
      <c r="E7" s="36">
        <v>80</v>
      </c>
    </row>
    <row r="8" spans="1:5">
      <c r="A8" s="33">
        <v>7</v>
      </c>
      <c r="B8" s="34">
        <v>103761002</v>
      </c>
      <c r="C8" s="34">
        <v>63</v>
      </c>
      <c r="D8" s="34">
        <v>17</v>
      </c>
      <c r="E8" s="36">
        <v>78.75</v>
      </c>
    </row>
    <row r="9" spans="1:5">
      <c r="A9" s="33">
        <v>7</v>
      </c>
      <c r="B9" s="34">
        <v>103761004</v>
      </c>
      <c r="C9" s="34">
        <v>63</v>
      </c>
      <c r="D9" s="34">
        <v>17</v>
      </c>
      <c r="E9" s="36">
        <v>78.75</v>
      </c>
    </row>
    <row r="10" spans="1:5">
      <c r="A10" s="33">
        <v>9</v>
      </c>
      <c r="B10" s="34">
        <v>103761003</v>
      </c>
      <c r="C10" s="34">
        <v>60</v>
      </c>
      <c r="D10" s="34">
        <v>20</v>
      </c>
      <c r="E10" s="36">
        <v>75</v>
      </c>
    </row>
    <row r="11" spans="1:5">
      <c r="A11" s="33">
        <v>10</v>
      </c>
      <c r="B11" s="34">
        <v>103761006</v>
      </c>
      <c r="C11" s="34">
        <v>59</v>
      </c>
      <c r="D11" s="34">
        <v>21</v>
      </c>
      <c r="E11" s="36">
        <v>73.75</v>
      </c>
    </row>
    <row r="12" spans="1:5">
      <c r="A12" s="33">
        <v>10</v>
      </c>
      <c r="B12" s="34">
        <v>103761018</v>
      </c>
      <c r="C12" s="34">
        <v>59</v>
      </c>
      <c r="D12" s="34">
        <v>21</v>
      </c>
      <c r="E12" s="36">
        <v>73.75</v>
      </c>
    </row>
    <row r="13" spans="1:5">
      <c r="A13" s="33">
        <v>10</v>
      </c>
      <c r="B13" s="34">
        <v>103761028</v>
      </c>
      <c r="C13" s="34">
        <v>59</v>
      </c>
      <c r="D13" s="34">
        <v>21</v>
      </c>
      <c r="E13" s="36">
        <v>73.75</v>
      </c>
    </row>
    <row r="14" spans="1:5">
      <c r="A14" s="33">
        <v>13</v>
      </c>
      <c r="B14" s="34">
        <v>103761010</v>
      </c>
      <c r="C14" s="34">
        <v>55</v>
      </c>
      <c r="D14" s="34">
        <v>25</v>
      </c>
      <c r="E14" s="36">
        <v>68.75</v>
      </c>
    </row>
    <row r="15" spans="1:5">
      <c r="A15" s="33">
        <v>14</v>
      </c>
      <c r="B15" s="34">
        <v>103761030</v>
      </c>
      <c r="C15" s="34">
        <v>54</v>
      </c>
      <c r="D15" s="34">
        <v>26</v>
      </c>
      <c r="E15" s="36">
        <v>67.5</v>
      </c>
    </row>
    <row r="16" spans="1:5">
      <c r="A16" s="33">
        <v>15</v>
      </c>
      <c r="B16" s="34">
        <v>103761034</v>
      </c>
      <c r="C16" s="34">
        <v>52</v>
      </c>
      <c r="D16" s="34">
        <v>28</v>
      </c>
      <c r="E16" s="36">
        <v>65</v>
      </c>
    </row>
    <row r="17" spans="1:5">
      <c r="A17" s="33">
        <v>16</v>
      </c>
      <c r="B17" s="34">
        <v>103761038</v>
      </c>
      <c r="C17" s="34">
        <v>50</v>
      </c>
      <c r="D17" s="34">
        <v>30</v>
      </c>
      <c r="E17" s="36">
        <v>62.5</v>
      </c>
    </row>
    <row r="18" spans="1:5">
      <c r="A18" s="33">
        <v>16</v>
      </c>
      <c r="B18" s="34">
        <v>103761019</v>
      </c>
      <c r="C18" s="34">
        <v>50</v>
      </c>
      <c r="D18" s="34">
        <v>30</v>
      </c>
      <c r="E18" s="36">
        <v>62.5</v>
      </c>
    </row>
    <row r="19" spans="1:5">
      <c r="A19" s="33">
        <v>18</v>
      </c>
      <c r="B19" s="34">
        <v>103761013</v>
      </c>
      <c r="C19" s="34">
        <v>48</v>
      </c>
      <c r="D19" s="34">
        <v>31</v>
      </c>
      <c r="E19" s="36">
        <v>60</v>
      </c>
    </row>
    <row r="20" spans="1:5">
      <c r="A20" s="33">
        <v>19</v>
      </c>
      <c r="B20" s="34">
        <v>103761012</v>
      </c>
      <c r="C20" s="34">
        <v>46</v>
      </c>
      <c r="D20" s="34">
        <v>34</v>
      </c>
      <c r="E20" s="43">
        <v>57.5</v>
      </c>
    </row>
    <row r="21" spans="1:5">
      <c r="A21" s="33">
        <v>19</v>
      </c>
      <c r="B21" s="34">
        <v>103761022</v>
      </c>
      <c r="C21" s="34">
        <v>46</v>
      </c>
      <c r="D21" s="34">
        <v>34</v>
      </c>
      <c r="E21" s="43">
        <v>57.5</v>
      </c>
    </row>
    <row r="22" spans="1:5">
      <c r="A22" s="33">
        <v>21</v>
      </c>
      <c r="B22" s="34">
        <v>103761011</v>
      </c>
      <c r="C22" s="34">
        <v>45</v>
      </c>
      <c r="D22" s="34">
        <v>35</v>
      </c>
      <c r="E22" s="43">
        <v>56.25</v>
      </c>
    </row>
    <row r="23" spans="1:5">
      <c r="A23" s="33">
        <v>23</v>
      </c>
      <c r="B23" s="34">
        <v>103761005</v>
      </c>
      <c r="C23" s="34">
        <v>44</v>
      </c>
      <c r="D23" s="34">
        <v>36</v>
      </c>
      <c r="E23" s="43">
        <v>55</v>
      </c>
    </row>
    <row r="24" spans="1:5">
      <c r="A24" s="33">
        <v>23</v>
      </c>
      <c r="B24" s="34">
        <v>103761032</v>
      </c>
      <c r="C24" s="34">
        <v>44</v>
      </c>
      <c r="D24" s="34">
        <v>36</v>
      </c>
      <c r="E24" s="43">
        <v>55</v>
      </c>
    </row>
    <row r="25" spans="1:5">
      <c r="A25" s="33">
        <v>25</v>
      </c>
      <c r="B25" s="34">
        <v>103761025</v>
      </c>
      <c r="C25" s="34">
        <v>43</v>
      </c>
      <c r="D25" s="34">
        <v>37</v>
      </c>
      <c r="E25" s="43">
        <v>53.75</v>
      </c>
    </row>
    <row r="26" spans="1:5">
      <c r="A26" s="33">
        <v>25</v>
      </c>
      <c r="B26" s="34">
        <v>103761001</v>
      </c>
      <c r="C26" s="34">
        <v>43</v>
      </c>
      <c r="D26" s="34">
        <v>37</v>
      </c>
      <c r="E26" s="43">
        <v>53.75</v>
      </c>
    </row>
    <row r="27" spans="1:5">
      <c r="A27" s="33">
        <v>27</v>
      </c>
      <c r="B27" s="34">
        <v>103761020</v>
      </c>
      <c r="C27" s="34">
        <v>42</v>
      </c>
      <c r="D27" s="34">
        <v>38</v>
      </c>
      <c r="E27" s="43">
        <v>52.5</v>
      </c>
    </row>
    <row r="28" spans="1:5">
      <c r="A28" s="33">
        <v>27</v>
      </c>
      <c r="B28" s="34">
        <v>103761021</v>
      </c>
      <c r="C28" s="34">
        <v>42</v>
      </c>
      <c r="D28" s="34">
        <v>38</v>
      </c>
      <c r="E28" s="43">
        <v>52.5</v>
      </c>
    </row>
    <row r="29" spans="1:5">
      <c r="A29" s="33">
        <v>29</v>
      </c>
      <c r="B29" s="34">
        <v>103761007</v>
      </c>
      <c r="C29" s="34">
        <v>41</v>
      </c>
      <c r="D29" s="34">
        <v>39</v>
      </c>
      <c r="E29" s="43">
        <v>51.25</v>
      </c>
    </row>
    <row r="30" spans="1:5">
      <c r="A30" s="33">
        <v>30</v>
      </c>
      <c r="B30" s="34">
        <v>103761016</v>
      </c>
      <c r="C30" s="34">
        <v>40</v>
      </c>
      <c r="D30" s="34">
        <v>40</v>
      </c>
      <c r="E30" s="43">
        <v>50</v>
      </c>
    </row>
    <row r="31" spans="1:5">
      <c r="A31" s="33">
        <v>31</v>
      </c>
      <c r="B31" s="34">
        <v>103761040</v>
      </c>
      <c r="C31" s="34">
        <v>38</v>
      </c>
      <c r="D31" s="34">
        <v>42</v>
      </c>
      <c r="E31" s="43">
        <v>47.5</v>
      </c>
    </row>
    <row r="32" spans="1:5">
      <c r="A32" s="33">
        <v>32</v>
      </c>
      <c r="B32" s="34">
        <v>103761015</v>
      </c>
      <c r="C32" s="34">
        <v>28</v>
      </c>
      <c r="D32" s="34">
        <v>52</v>
      </c>
      <c r="E32" s="43">
        <v>35</v>
      </c>
    </row>
    <row r="33" spans="1:5">
      <c r="A33" s="33">
        <v>33</v>
      </c>
      <c r="B33" s="34">
        <v>103761031</v>
      </c>
      <c r="C33" s="34">
        <v>27</v>
      </c>
      <c r="D33" s="34">
        <v>51</v>
      </c>
      <c r="E33" s="43">
        <v>33.75</v>
      </c>
    </row>
    <row r="34" spans="1:5" ht="17.25" thickBot="1">
      <c r="A34" s="37">
        <v>34</v>
      </c>
      <c r="B34" s="38">
        <v>103761015</v>
      </c>
      <c r="C34" s="38">
        <v>19</v>
      </c>
      <c r="D34" s="38">
        <v>61</v>
      </c>
      <c r="E34" s="45">
        <v>23.75</v>
      </c>
    </row>
    <row r="35" spans="1:5">
      <c r="D35" s="31" t="s">
        <v>37</v>
      </c>
      <c r="E35" s="32">
        <f>AVERAGE(E2:E34)</f>
        <v>63.787878787878789</v>
      </c>
    </row>
    <row r="36" spans="1:5" ht="17.25" thickBot="1">
      <c r="D36" s="29" t="s">
        <v>38</v>
      </c>
      <c r="E36" s="30">
        <f>COUNTIF(E2:E34,"&gt;=60")</f>
        <v>18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opLeftCell="B146" zoomScale="75" zoomScaleNormal="75" workbookViewId="0">
      <selection activeCell="E156" sqref="E156"/>
    </sheetView>
  </sheetViews>
  <sheetFormatPr defaultRowHeight="16.5"/>
  <cols>
    <col min="1" max="1" width="9" customWidth="1"/>
    <col min="2" max="2" width="17.5" customWidth="1"/>
    <col min="3" max="3" width="10.5" bestFit="1" customWidth="1"/>
    <col min="4" max="4" width="14.625" customWidth="1"/>
    <col min="5" max="5" width="18.25" customWidth="1"/>
  </cols>
  <sheetData>
    <row r="1" spans="1:18" s="2" customFormat="1" ht="17.25" thickBot="1">
      <c r="A1" s="40" t="s">
        <v>39</v>
      </c>
      <c r="B1" s="41" t="s">
        <v>36</v>
      </c>
      <c r="C1" s="41" t="s">
        <v>1</v>
      </c>
      <c r="D1" s="41" t="s">
        <v>2</v>
      </c>
      <c r="E1" s="42" t="s">
        <v>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3">
        <v>63</v>
      </c>
      <c r="B2" s="34">
        <v>100009034</v>
      </c>
      <c r="C2" s="34">
        <v>45</v>
      </c>
      <c r="D2" s="34">
        <v>35</v>
      </c>
      <c r="E2" s="35">
        <v>56.25</v>
      </c>
    </row>
    <row r="3" spans="1:18">
      <c r="A3" s="33">
        <v>64</v>
      </c>
      <c r="B3" s="34">
        <v>102009006</v>
      </c>
      <c r="C3" s="34">
        <v>41</v>
      </c>
      <c r="D3" s="34">
        <v>39</v>
      </c>
      <c r="E3" s="35">
        <v>51.25</v>
      </c>
    </row>
    <row r="4" spans="1:18">
      <c r="A4" s="33">
        <v>34</v>
      </c>
      <c r="B4" s="34">
        <v>103001004</v>
      </c>
      <c r="C4" s="34">
        <v>71</v>
      </c>
      <c r="D4" s="34">
        <v>9</v>
      </c>
      <c r="E4" s="36">
        <v>88.75</v>
      </c>
    </row>
    <row r="5" spans="1:18">
      <c r="A5" s="33">
        <v>59</v>
      </c>
      <c r="B5" s="34">
        <v>103001008</v>
      </c>
      <c r="C5" s="34">
        <v>56</v>
      </c>
      <c r="D5" s="34">
        <v>24</v>
      </c>
      <c r="E5" s="36">
        <v>70</v>
      </c>
    </row>
    <row r="6" spans="1:18">
      <c r="A6" s="33">
        <v>61</v>
      </c>
      <c r="B6" s="34">
        <v>103001013</v>
      </c>
      <c r="C6" s="34">
        <v>52</v>
      </c>
      <c r="D6" s="34">
        <v>28</v>
      </c>
      <c r="E6" s="36">
        <v>65</v>
      </c>
    </row>
    <row r="7" spans="1:18">
      <c r="A7" s="33">
        <v>43</v>
      </c>
      <c r="B7" s="34">
        <v>103001017</v>
      </c>
      <c r="C7" s="34">
        <v>66</v>
      </c>
      <c r="D7" s="34">
        <v>14</v>
      </c>
      <c r="E7" s="36">
        <v>82.5</v>
      </c>
    </row>
    <row r="8" spans="1:18">
      <c r="A8" s="33">
        <v>34</v>
      </c>
      <c r="B8" s="34">
        <v>103001023</v>
      </c>
      <c r="C8" s="34">
        <v>71</v>
      </c>
      <c r="D8" s="34">
        <v>9</v>
      </c>
      <c r="E8" s="36">
        <v>88.75</v>
      </c>
    </row>
    <row r="9" spans="1:18">
      <c r="A9" s="33">
        <v>43</v>
      </c>
      <c r="B9" s="34">
        <v>103001033</v>
      </c>
      <c r="C9" s="34">
        <v>66</v>
      </c>
      <c r="D9" s="34">
        <v>14</v>
      </c>
      <c r="E9" s="36">
        <v>82.5</v>
      </c>
    </row>
    <row r="10" spans="1:18">
      <c r="A10" s="33">
        <v>12</v>
      </c>
      <c r="B10" s="34">
        <v>103001034</v>
      </c>
      <c r="C10" s="34">
        <v>79</v>
      </c>
      <c r="D10" s="34">
        <v>1</v>
      </c>
      <c r="E10" s="36">
        <v>98.75</v>
      </c>
    </row>
    <row r="11" spans="1:18">
      <c r="A11" s="33">
        <v>60</v>
      </c>
      <c r="B11" s="34">
        <v>103001035</v>
      </c>
      <c r="C11" s="34">
        <v>53</v>
      </c>
      <c r="D11" s="34">
        <v>27</v>
      </c>
      <c r="E11" s="36">
        <v>66.25</v>
      </c>
    </row>
    <row r="12" spans="1:18">
      <c r="A12" s="33">
        <v>12</v>
      </c>
      <c r="B12" s="34">
        <v>103001036</v>
      </c>
      <c r="C12" s="34">
        <v>79</v>
      </c>
      <c r="D12" s="34">
        <v>1</v>
      </c>
      <c r="E12" s="36">
        <v>98.75</v>
      </c>
    </row>
    <row r="13" spans="1:18">
      <c r="A13" s="33">
        <v>29</v>
      </c>
      <c r="B13" s="34">
        <v>103001039</v>
      </c>
      <c r="C13" s="34">
        <v>74</v>
      </c>
      <c r="D13" s="34">
        <v>6</v>
      </c>
      <c r="E13" s="36">
        <v>92.5</v>
      </c>
    </row>
    <row r="14" spans="1:18">
      <c r="A14" s="33">
        <v>50</v>
      </c>
      <c r="B14" s="34">
        <v>103001041</v>
      </c>
      <c r="C14" s="34">
        <v>63</v>
      </c>
      <c r="D14" s="34">
        <v>17</v>
      </c>
      <c r="E14" s="36">
        <v>78.75</v>
      </c>
    </row>
    <row r="15" spans="1:18">
      <c r="A15" s="33">
        <v>1</v>
      </c>
      <c r="B15" s="34">
        <v>103001045</v>
      </c>
      <c r="C15" s="34">
        <v>80</v>
      </c>
      <c r="D15" s="34">
        <v>0</v>
      </c>
      <c r="E15" s="36">
        <v>100</v>
      </c>
    </row>
    <row r="16" spans="1:18">
      <c r="A16" s="33">
        <v>1</v>
      </c>
      <c r="B16" s="34">
        <v>103001046</v>
      </c>
      <c r="C16" s="34">
        <v>80</v>
      </c>
      <c r="D16" s="34">
        <v>0</v>
      </c>
      <c r="E16" s="36">
        <v>100</v>
      </c>
    </row>
    <row r="17" spans="1:5">
      <c r="A17" s="33">
        <v>12</v>
      </c>
      <c r="B17" s="34">
        <v>103001047</v>
      </c>
      <c r="C17" s="34">
        <v>79</v>
      </c>
      <c r="D17" s="34">
        <v>1</v>
      </c>
      <c r="E17" s="36">
        <v>98.75</v>
      </c>
    </row>
    <row r="18" spans="1:5">
      <c r="A18" s="33">
        <v>22</v>
      </c>
      <c r="B18" s="34">
        <v>103001048</v>
      </c>
      <c r="C18" s="34">
        <v>77</v>
      </c>
      <c r="D18" s="34">
        <v>3</v>
      </c>
      <c r="E18" s="36">
        <v>96.25</v>
      </c>
    </row>
    <row r="19" spans="1:5">
      <c r="A19" s="33">
        <v>12</v>
      </c>
      <c r="B19" s="34">
        <v>103001049</v>
      </c>
      <c r="C19" s="34">
        <v>79</v>
      </c>
      <c r="D19" s="34">
        <v>1</v>
      </c>
      <c r="E19" s="36">
        <v>98.75</v>
      </c>
    </row>
    <row r="20" spans="1:5">
      <c r="A20" s="33">
        <v>46</v>
      </c>
      <c r="B20" s="34">
        <v>103001050</v>
      </c>
      <c r="C20" s="34">
        <v>64</v>
      </c>
      <c r="D20" s="34">
        <v>16</v>
      </c>
      <c r="E20" s="36">
        <v>80</v>
      </c>
    </row>
    <row r="21" spans="1:5">
      <c r="A21" s="33">
        <v>37</v>
      </c>
      <c r="B21" s="34">
        <v>103001051</v>
      </c>
      <c r="C21" s="34">
        <v>70</v>
      </c>
      <c r="D21" s="34">
        <v>10</v>
      </c>
      <c r="E21" s="36">
        <v>87.5</v>
      </c>
    </row>
    <row r="22" spans="1:5">
      <c r="A22" s="33">
        <v>1</v>
      </c>
      <c r="B22" s="34">
        <v>103001052</v>
      </c>
      <c r="C22" s="34">
        <v>80</v>
      </c>
      <c r="D22" s="34">
        <v>0</v>
      </c>
      <c r="E22" s="36">
        <v>100</v>
      </c>
    </row>
    <row r="23" spans="1:5">
      <c r="A23" s="33">
        <v>45</v>
      </c>
      <c r="B23" s="34">
        <v>103001056</v>
      </c>
      <c r="C23" s="34">
        <v>65</v>
      </c>
      <c r="D23" s="34">
        <v>15</v>
      </c>
      <c r="E23" s="36">
        <v>81.25</v>
      </c>
    </row>
    <row r="24" spans="1:5">
      <c r="A24" s="33">
        <v>22</v>
      </c>
      <c r="B24" s="34">
        <v>103001058</v>
      </c>
      <c r="C24" s="34">
        <v>77</v>
      </c>
      <c r="D24" s="34">
        <v>3</v>
      </c>
      <c r="E24" s="36">
        <v>96.25</v>
      </c>
    </row>
    <row r="25" spans="1:5">
      <c r="A25" s="33">
        <v>26</v>
      </c>
      <c r="B25" s="34">
        <v>103001062</v>
      </c>
      <c r="C25" s="34">
        <v>75</v>
      </c>
      <c r="D25" s="34">
        <v>5</v>
      </c>
      <c r="E25" s="36">
        <v>93.75</v>
      </c>
    </row>
    <row r="26" spans="1:5">
      <c r="A26" s="33">
        <v>1</v>
      </c>
      <c r="B26" s="34">
        <v>103001063</v>
      </c>
      <c r="C26" s="34">
        <v>80</v>
      </c>
      <c r="D26" s="34">
        <v>0</v>
      </c>
      <c r="E26" s="36">
        <v>100</v>
      </c>
    </row>
    <row r="27" spans="1:5">
      <c r="A27" s="33">
        <v>37</v>
      </c>
      <c r="B27" s="34">
        <v>103001065</v>
      </c>
      <c r="C27" s="34">
        <v>70</v>
      </c>
      <c r="D27" s="34">
        <v>10</v>
      </c>
      <c r="E27" s="36">
        <v>87.5</v>
      </c>
    </row>
    <row r="28" spans="1:5">
      <c r="A28" s="33">
        <v>1</v>
      </c>
      <c r="B28" s="34">
        <v>103001067</v>
      </c>
      <c r="C28" s="34">
        <v>80</v>
      </c>
      <c r="D28" s="34">
        <v>0</v>
      </c>
      <c r="E28" s="36">
        <v>100</v>
      </c>
    </row>
    <row r="29" spans="1:5">
      <c r="A29" s="33">
        <v>41</v>
      </c>
      <c r="B29" s="34">
        <v>103001068</v>
      </c>
      <c r="C29" s="34">
        <v>68</v>
      </c>
      <c r="D29" s="34">
        <v>12</v>
      </c>
      <c r="E29" s="36">
        <v>85</v>
      </c>
    </row>
    <row r="30" spans="1:5">
      <c r="A30" s="33">
        <v>46</v>
      </c>
      <c r="B30" s="34">
        <v>103001070</v>
      </c>
      <c r="C30" s="34">
        <v>64</v>
      </c>
      <c r="D30" s="34">
        <v>16</v>
      </c>
      <c r="E30" s="36">
        <v>80</v>
      </c>
    </row>
    <row r="31" spans="1:5">
      <c r="A31" s="33">
        <v>1</v>
      </c>
      <c r="B31" s="34">
        <v>103001072</v>
      </c>
      <c r="C31" s="34">
        <v>80</v>
      </c>
      <c r="D31" s="34">
        <v>0</v>
      </c>
      <c r="E31" s="36">
        <v>100</v>
      </c>
    </row>
    <row r="32" spans="1:5">
      <c r="A32" s="33">
        <v>12</v>
      </c>
      <c r="B32" s="34">
        <v>103001073</v>
      </c>
      <c r="C32" s="34">
        <v>79</v>
      </c>
      <c r="D32" s="34">
        <v>0</v>
      </c>
      <c r="E32" s="36">
        <v>98.75</v>
      </c>
    </row>
    <row r="33" spans="1:5">
      <c r="A33" s="33">
        <v>46</v>
      </c>
      <c r="B33" s="34">
        <v>103001074</v>
      </c>
      <c r="C33" s="34">
        <v>64</v>
      </c>
      <c r="D33" s="34">
        <v>16</v>
      </c>
      <c r="E33" s="36">
        <v>80</v>
      </c>
    </row>
    <row r="34" spans="1:5">
      <c r="A34" s="33">
        <v>22</v>
      </c>
      <c r="B34" s="34">
        <v>103001078</v>
      </c>
      <c r="C34" s="34">
        <v>77</v>
      </c>
      <c r="D34" s="34">
        <v>3</v>
      </c>
      <c r="E34" s="36">
        <v>96.25</v>
      </c>
    </row>
    <row r="35" spans="1:5">
      <c r="A35" s="33">
        <v>58</v>
      </c>
      <c r="B35" s="34">
        <v>103001080</v>
      </c>
      <c r="C35" s="34">
        <v>57</v>
      </c>
      <c r="D35" s="34">
        <v>23</v>
      </c>
      <c r="E35" s="36">
        <v>71.25</v>
      </c>
    </row>
    <row r="36" spans="1:5">
      <c r="A36" s="33">
        <v>12</v>
      </c>
      <c r="B36" s="34">
        <v>103001083</v>
      </c>
      <c r="C36" s="34">
        <v>79</v>
      </c>
      <c r="D36" s="34">
        <v>1</v>
      </c>
      <c r="E36" s="36">
        <v>98.75</v>
      </c>
    </row>
    <row r="37" spans="1:5">
      <c r="A37" s="33">
        <v>12</v>
      </c>
      <c r="B37" s="34">
        <v>103001085</v>
      </c>
      <c r="C37" s="34">
        <v>79</v>
      </c>
      <c r="D37" s="34">
        <v>1</v>
      </c>
      <c r="E37" s="36">
        <v>98.75</v>
      </c>
    </row>
    <row r="38" spans="1:5">
      <c r="A38" s="33">
        <v>1</v>
      </c>
      <c r="B38" s="34">
        <v>103001086</v>
      </c>
      <c r="C38" s="34">
        <v>80</v>
      </c>
      <c r="D38" s="34">
        <v>0</v>
      </c>
      <c r="E38" s="36">
        <v>100</v>
      </c>
    </row>
    <row r="39" spans="1:5">
      <c r="A39" s="33">
        <v>32</v>
      </c>
      <c r="B39" s="34">
        <v>103001089</v>
      </c>
      <c r="C39" s="34">
        <v>72</v>
      </c>
      <c r="D39" s="34">
        <v>8</v>
      </c>
      <c r="E39" s="36">
        <v>90</v>
      </c>
    </row>
    <row r="40" spans="1:5">
      <c r="A40" s="33">
        <v>37</v>
      </c>
      <c r="B40" s="34">
        <v>103001090</v>
      </c>
      <c r="C40" s="34">
        <v>70</v>
      </c>
      <c r="D40" s="34">
        <v>10</v>
      </c>
      <c r="E40" s="36">
        <v>87.5</v>
      </c>
    </row>
    <row r="41" spans="1:5">
      <c r="A41" s="33">
        <v>62</v>
      </c>
      <c r="B41" s="34">
        <v>103001091</v>
      </c>
      <c r="C41" s="34">
        <v>50</v>
      </c>
      <c r="D41" s="34">
        <v>30</v>
      </c>
      <c r="E41" s="36">
        <v>62.5</v>
      </c>
    </row>
    <row r="42" spans="1:5">
      <c r="A42" s="33">
        <v>54</v>
      </c>
      <c r="B42" s="34">
        <v>103001092</v>
      </c>
      <c r="C42" s="34">
        <v>61</v>
      </c>
      <c r="D42" s="34">
        <v>19</v>
      </c>
      <c r="E42" s="36">
        <v>76.25</v>
      </c>
    </row>
    <row r="43" spans="1:5">
      <c r="A43" s="33">
        <v>34</v>
      </c>
      <c r="B43" s="34">
        <v>103001093</v>
      </c>
      <c r="C43" s="34">
        <v>71</v>
      </c>
      <c r="D43" s="34">
        <v>9</v>
      </c>
      <c r="E43" s="36">
        <v>88.75</v>
      </c>
    </row>
    <row r="44" spans="1:5">
      <c r="A44" s="33">
        <v>30</v>
      </c>
      <c r="B44" s="34">
        <v>103001097</v>
      </c>
      <c r="C44" s="34">
        <v>73</v>
      </c>
      <c r="D44" s="34">
        <v>7</v>
      </c>
      <c r="E44" s="36">
        <v>91.25</v>
      </c>
    </row>
    <row r="45" spans="1:5">
      <c r="A45" s="33">
        <v>54</v>
      </c>
      <c r="B45" s="34">
        <v>103001100</v>
      </c>
      <c r="C45" s="34">
        <v>61</v>
      </c>
      <c r="D45" s="34">
        <v>19</v>
      </c>
      <c r="E45" s="36">
        <v>76.25</v>
      </c>
    </row>
    <row r="46" spans="1:5">
      <c r="A46" s="33">
        <v>41</v>
      </c>
      <c r="B46" s="34">
        <v>103001102</v>
      </c>
      <c r="C46" s="34">
        <v>68</v>
      </c>
      <c r="D46" s="34">
        <v>12</v>
      </c>
      <c r="E46" s="36">
        <v>85</v>
      </c>
    </row>
    <row r="47" spans="1:5">
      <c r="A47" s="33">
        <v>12</v>
      </c>
      <c r="B47" s="34">
        <v>103001103</v>
      </c>
      <c r="C47" s="34">
        <v>79</v>
      </c>
      <c r="D47" s="34">
        <v>1</v>
      </c>
      <c r="E47" s="36">
        <v>98.75</v>
      </c>
    </row>
    <row r="48" spans="1:5">
      <c r="A48" s="33">
        <v>32</v>
      </c>
      <c r="B48" s="34">
        <v>103001104</v>
      </c>
      <c r="C48" s="34">
        <v>72</v>
      </c>
      <c r="D48" s="34">
        <v>8</v>
      </c>
      <c r="E48" s="36">
        <v>90</v>
      </c>
    </row>
    <row r="49" spans="1:5">
      <c r="A49" s="33">
        <v>1</v>
      </c>
      <c r="B49" s="34">
        <v>103001106</v>
      </c>
      <c r="C49" s="34">
        <v>80</v>
      </c>
      <c r="D49" s="34">
        <v>0</v>
      </c>
      <c r="E49" s="36">
        <v>100</v>
      </c>
    </row>
    <row r="50" spans="1:5">
      <c r="A50" s="33">
        <v>50</v>
      </c>
      <c r="B50" s="34">
        <v>103001110</v>
      </c>
      <c r="C50" s="34">
        <v>63</v>
      </c>
      <c r="D50" s="34">
        <v>17</v>
      </c>
      <c r="E50" s="36">
        <v>78.75</v>
      </c>
    </row>
    <row r="51" spans="1:5">
      <c r="A51" s="33">
        <v>1</v>
      </c>
      <c r="B51" s="34">
        <v>103001111</v>
      </c>
      <c r="C51" s="34">
        <v>80</v>
      </c>
      <c r="D51" s="34">
        <v>0</v>
      </c>
      <c r="E51" s="36">
        <v>100</v>
      </c>
    </row>
    <row r="52" spans="1:5">
      <c r="A52" s="33">
        <v>1</v>
      </c>
      <c r="B52" s="34">
        <v>103001115</v>
      </c>
      <c r="C52" s="34">
        <v>80</v>
      </c>
      <c r="D52" s="34">
        <v>0</v>
      </c>
      <c r="E52" s="36">
        <v>100</v>
      </c>
    </row>
    <row r="53" spans="1:5">
      <c r="A53" s="33">
        <v>50</v>
      </c>
      <c r="B53" s="34">
        <v>103001125</v>
      </c>
      <c r="C53" s="34">
        <v>63</v>
      </c>
      <c r="D53" s="34">
        <v>17</v>
      </c>
      <c r="E53" s="36">
        <v>78.75</v>
      </c>
    </row>
    <row r="54" spans="1:5">
      <c r="A54" s="33">
        <v>22</v>
      </c>
      <c r="B54" s="34">
        <v>103001130</v>
      </c>
      <c r="C54" s="34">
        <v>77</v>
      </c>
      <c r="D54" s="34">
        <v>3</v>
      </c>
      <c r="E54" s="36">
        <v>96.25</v>
      </c>
    </row>
    <row r="55" spans="1:5">
      <c r="A55" s="33">
        <v>53</v>
      </c>
      <c r="B55" s="34">
        <v>103001135</v>
      </c>
      <c r="C55" s="34">
        <v>62</v>
      </c>
      <c r="D55" s="34">
        <v>18</v>
      </c>
      <c r="E55" s="36">
        <v>77.5</v>
      </c>
    </row>
    <row r="56" spans="1:5">
      <c r="A56" s="33">
        <v>46</v>
      </c>
      <c r="B56" s="34">
        <v>103001136</v>
      </c>
      <c r="C56" s="34">
        <v>64</v>
      </c>
      <c r="D56" s="34">
        <v>16</v>
      </c>
      <c r="E56" s="36">
        <v>80</v>
      </c>
    </row>
    <row r="57" spans="1:5">
      <c r="A57" s="33">
        <v>30</v>
      </c>
      <c r="B57" s="34">
        <v>103001137</v>
      </c>
      <c r="C57" s="34">
        <v>73</v>
      </c>
      <c r="D57" s="34">
        <v>7</v>
      </c>
      <c r="E57" s="36">
        <v>91.25</v>
      </c>
    </row>
    <row r="58" spans="1:5">
      <c r="A58" s="33">
        <v>56</v>
      </c>
      <c r="B58" s="34">
        <v>103001138</v>
      </c>
      <c r="C58" s="34">
        <v>59</v>
      </c>
      <c r="D58" s="34">
        <v>21</v>
      </c>
      <c r="E58" s="36">
        <v>73.75</v>
      </c>
    </row>
    <row r="59" spans="1:5">
      <c r="A59" s="33">
        <v>57</v>
      </c>
      <c r="B59" s="34">
        <v>103001142</v>
      </c>
      <c r="C59" s="34">
        <v>58</v>
      </c>
      <c r="D59" s="34">
        <v>22</v>
      </c>
      <c r="E59" s="36">
        <v>72.5</v>
      </c>
    </row>
    <row r="60" spans="1:5">
      <c r="A60" s="33">
        <v>1</v>
      </c>
      <c r="B60" s="34">
        <v>103001143</v>
      </c>
      <c r="C60" s="34">
        <v>80</v>
      </c>
      <c r="D60" s="34">
        <v>0</v>
      </c>
      <c r="E60" s="36">
        <v>100</v>
      </c>
    </row>
    <row r="61" spans="1:5">
      <c r="A61" s="33">
        <v>26</v>
      </c>
      <c r="B61" s="34">
        <v>103001144</v>
      </c>
      <c r="C61" s="34">
        <v>75</v>
      </c>
      <c r="D61" s="34">
        <v>5</v>
      </c>
      <c r="E61" s="36">
        <v>93.75</v>
      </c>
    </row>
    <row r="62" spans="1:5">
      <c r="A62" s="33">
        <v>26</v>
      </c>
      <c r="B62" s="34">
        <v>103001151</v>
      </c>
      <c r="C62" s="34">
        <v>75</v>
      </c>
      <c r="D62" s="34">
        <v>5</v>
      </c>
      <c r="E62" s="36">
        <v>93.75</v>
      </c>
    </row>
    <row r="63" spans="1:5">
      <c r="A63" s="33">
        <v>40</v>
      </c>
      <c r="B63" s="34">
        <v>103001153</v>
      </c>
      <c r="C63" s="34">
        <v>69</v>
      </c>
      <c r="D63" s="34">
        <v>11</v>
      </c>
      <c r="E63" s="36">
        <v>86.25</v>
      </c>
    </row>
    <row r="64" spans="1:5">
      <c r="A64" s="33">
        <v>20</v>
      </c>
      <c r="B64" s="34">
        <v>103001157</v>
      </c>
      <c r="C64" s="34">
        <v>78</v>
      </c>
      <c r="D64" s="34">
        <v>2</v>
      </c>
      <c r="E64" s="36">
        <v>97.5</v>
      </c>
    </row>
    <row r="65" spans="1:7">
      <c r="A65" s="33">
        <v>1</v>
      </c>
      <c r="B65" s="34">
        <v>101001061</v>
      </c>
      <c r="C65" s="34">
        <v>80</v>
      </c>
      <c r="D65" s="34">
        <v>0</v>
      </c>
      <c r="E65" s="36">
        <v>100</v>
      </c>
    </row>
    <row r="66" spans="1:7">
      <c r="A66" s="33">
        <v>93</v>
      </c>
      <c r="B66" s="34">
        <v>101012204</v>
      </c>
      <c r="C66" s="34">
        <v>45</v>
      </c>
      <c r="D66" s="34">
        <v>35</v>
      </c>
      <c r="E66" s="43">
        <v>56.25</v>
      </c>
    </row>
    <row r="67" spans="1:7">
      <c r="A67" s="33">
        <v>43</v>
      </c>
      <c r="B67" s="34">
        <v>103001001</v>
      </c>
      <c r="C67" s="34">
        <v>69</v>
      </c>
      <c r="D67" s="34">
        <v>11</v>
      </c>
      <c r="E67" s="36">
        <v>86.25</v>
      </c>
      <c r="G67" s="3"/>
    </row>
    <row r="68" spans="1:7">
      <c r="A68" s="33">
        <v>4</v>
      </c>
      <c r="B68" s="34">
        <v>103001006</v>
      </c>
      <c r="C68" s="34">
        <v>79</v>
      </c>
      <c r="D68" s="34">
        <v>1</v>
      </c>
      <c r="E68" s="36">
        <v>98.75</v>
      </c>
    </row>
    <row r="69" spans="1:7">
      <c r="A69" s="33">
        <v>9</v>
      </c>
      <c r="B69" s="34">
        <v>103001006</v>
      </c>
      <c r="C69" s="34">
        <v>78</v>
      </c>
      <c r="D69" s="34">
        <v>2</v>
      </c>
      <c r="E69" s="36">
        <v>97.5</v>
      </c>
    </row>
    <row r="70" spans="1:7">
      <c r="A70" s="33">
        <v>89</v>
      </c>
      <c r="B70" s="34">
        <v>103001009</v>
      </c>
      <c r="C70" s="34">
        <v>50</v>
      </c>
      <c r="D70" s="34">
        <v>30</v>
      </c>
      <c r="E70" s="36">
        <v>62.5</v>
      </c>
    </row>
    <row r="71" spans="1:7">
      <c r="A71" s="33">
        <v>43</v>
      </c>
      <c r="B71" s="34">
        <v>103001010</v>
      </c>
      <c r="C71" s="34">
        <v>69</v>
      </c>
      <c r="D71" s="34">
        <v>11</v>
      </c>
      <c r="E71" s="36">
        <v>86.25</v>
      </c>
    </row>
    <row r="72" spans="1:7">
      <c r="A72" s="33">
        <v>60</v>
      </c>
      <c r="B72" s="34">
        <v>103001011</v>
      </c>
      <c r="C72" s="34">
        <v>63</v>
      </c>
      <c r="D72" s="34">
        <v>17</v>
      </c>
      <c r="E72" s="36">
        <v>78.75</v>
      </c>
    </row>
    <row r="73" spans="1:7">
      <c r="A73" s="33">
        <v>87</v>
      </c>
      <c r="B73" s="34">
        <v>103001012</v>
      </c>
      <c r="C73" s="34">
        <v>52</v>
      </c>
      <c r="D73" s="34">
        <v>28</v>
      </c>
      <c r="E73" s="36">
        <v>65</v>
      </c>
    </row>
    <row r="74" spans="1:7">
      <c r="A74" s="33">
        <v>32</v>
      </c>
      <c r="B74" s="34">
        <v>103001014</v>
      </c>
      <c r="C74" s="34">
        <v>71</v>
      </c>
      <c r="D74" s="34">
        <v>9</v>
      </c>
      <c r="E74" s="36">
        <v>88.75</v>
      </c>
    </row>
    <row r="75" spans="1:7">
      <c r="A75" s="33">
        <v>48</v>
      </c>
      <c r="B75" s="34">
        <v>103001015</v>
      </c>
      <c r="C75" s="34">
        <v>67</v>
      </c>
      <c r="D75" s="34">
        <v>13</v>
      </c>
      <c r="E75" s="36">
        <v>83.75</v>
      </c>
    </row>
    <row r="76" spans="1:7">
      <c r="A76" s="33">
        <v>32</v>
      </c>
      <c r="B76" s="34">
        <v>103001016</v>
      </c>
      <c r="C76" s="34">
        <v>71</v>
      </c>
      <c r="D76" s="34">
        <v>9</v>
      </c>
      <c r="E76" s="36">
        <v>88.75</v>
      </c>
    </row>
    <row r="77" spans="1:7">
      <c r="A77" s="33">
        <v>39</v>
      </c>
      <c r="B77" s="34">
        <v>103001018</v>
      </c>
      <c r="C77" s="34">
        <v>70</v>
      </c>
      <c r="D77" s="34">
        <v>10</v>
      </c>
      <c r="E77" s="36">
        <v>87.5</v>
      </c>
    </row>
    <row r="78" spans="1:7">
      <c r="A78" s="33">
        <v>1</v>
      </c>
      <c r="B78" s="34">
        <v>103001019</v>
      </c>
      <c r="C78" s="34">
        <v>80</v>
      </c>
      <c r="D78" s="34">
        <v>0</v>
      </c>
      <c r="E78" s="36">
        <v>100</v>
      </c>
    </row>
    <row r="79" spans="1:7">
      <c r="A79" s="33">
        <v>12</v>
      </c>
      <c r="B79" s="34">
        <v>103001020</v>
      </c>
      <c r="C79" s="34">
        <v>77</v>
      </c>
      <c r="D79" s="34">
        <v>3</v>
      </c>
      <c r="E79" s="36">
        <v>96.25</v>
      </c>
    </row>
    <row r="80" spans="1:7">
      <c r="A80" s="33">
        <v>22</v>
      </c>
      <c r="B80" s="34">
        <v>103001021</v>
      </c>
      <c r="C80" s="34">
        <v>74</v>
      </c>
      <c r="D80" s="34">
        <v>6</v>
      </c>
      <c r="E80" s="36">
        <v>92.5</v>
      </c>
    </row>
    <row r="81" spans="1:5">
      <c r="A81" s="33">
        <v>32</v>
      </c>
      <c r="B81" s="34">
        <v>103001024</v>
      </c>
      <c r="C81" s="34">
        <v>71</v>
      </c>
      <c r="D81" s="34">
        <v>9</v>
      </c>
      <c r="E81" s="36">
        <v>88.75</v>
      </c>
    </row>
    <row r="82" spans="1:5">
      <c r="A82" s="33">
        <v>32</v>
      </c>
      <c r="B82" s="34">
        <v>103001025</v>
      </c>
      <c r="C82" s="34">
        <v>71</v>
      </c>
      <c r="D82" s="34">
        <v>9</v>
      </c>
      <c r="E82" s="36">
        <v>88.75</v>
      </c>
    </row>
    <row r="83" spans="1:5">
      <c r="A83" s="33">
        <v>17</v>
      </c>
      <c r="B83" s="34">
        <v>103001026</v>
      </c>
      <c r="C83" s="34">
        <v>76</v>
      </c>
      <c r="D83" s="34">
        <v>4</v>
      </c>
      <c r="E83" s="36">
        <v>95</v>
      </c>
    </row>
    <row r="84" spans="1:5">
      <c r="A84" s="33">
        <v>28</v>
      </c>
      <c r="B84" s="34">
        <v>103001027</v>
      </c>
      <c r="C84" s="34">
        <v>72</v>
      </c>
      <c r="D84" s="34">
        <v>8</v>
      </c>
      <c r="E84" s="36">
        <v>90</v>
      </c>
    </row>
    <row r="85" spans="1:5">
      <c r="A85" s="33">
        <v>54</v>
      </c>
      <c r="B85" s="34">
        <v>103001028</v>
      </c>
      <c r="C85" s="34">
        <v>65</v>
      </c>
      <c r="D85" s="34">
        <v>15</v>
      </c>
      <c r="E85" s="36">
        <v>81.25</v>
      </c>
    </row>
    <row r="86" spans="1:5">
      <c r="A86" s="33">
        <v>43</v>
      </c>
      <c r="B86" s="34">
        <v>103001029</v>
      </c>
      <c r="C86" s="34">
        <v>69</v>
      </c>
      <c r="D86" s="34">
        <v>11</v>
      </c>
      <c r="E86" s="36">
        <v>86.25</v>
      </c>
    </row>
    <row r="87" spans="1:5">
      <c r="A87" s="33">
        <v>48</v>
      </c>
      <c r="B87" s="34">
        <v>103001030</v>
      </c>
      <c r="C87" s="34">
        <v>67</v>
      </c>
      <c r="D87" s="34">
        <v>13</v>
      </c>
      <c r="E87" s="36">
        <v>83.75</v>
      </c>
    </row>
    <row r="88" spans="1:5">
      <c r="A88" s="33">
        <v>52</v>
      </c>
      <c r="B88" s="34">
        <v>103001031</v>
      </c>
      <c r="C88" s="34">
        <v>66</v>
      </c>
      <c r="D88" s="34">
        <v>14</v>
      </c>
      <c r="E88" s="36">
        <v>82.5</v>
      </c>
    </row>
    <row r="89" spans="1:5">
      <c r="A89" s="33">
        <v>4</v>
      </c>
      <c r="B89" s="34">
        <v>103001032</v>
      </c>
      <c r="C89" s="34">
        <v>79</v>
      </c>
      <c r="D89" s="34">
        <v>1</v>
      </c>
      <c r="E89" s="36">
        <v>98.75</v>
      </c>
    </row>
    <row r="90" spans="1:5">
      <c r="A90" s="33">
        <v>76</v>
      </c>
      <c r="B90" s="34">
        <v>103001037</v>
      </c>
      <c r="C90" s="34">
        <v>59</v>
      </c>
      <c r="D90" s="34">
        <v>21</v>
      </c>
      <c r="E90" s="36">
        <v>73.75</v>
      </c>
    </row>
    <row r="91" spans="1:5">
      <c r="A91" s="33">
        <v>73</v>
      </c>
      <c r="B91" s="34">
        <v>103001038</v>
      </c>
      <c r="C91" s="34">
        <v>60</v>
      </c>
      <c r="D91" s="34">
        <v>20</v>
      </c>
      <c r="E91" s="36">
        <v>75</v>
      </c>
    </row>
    <row r="92" spans="1:5">
      <c r="A92" s="33">
        <v>39</v>
      </c>
      <c r="B92" s="34">
        <v>103001040</v>
      </c>
      <c r="C92" s="34">
        <v>70</v>
      </c>
      <c r="D92" s="34">
        <v>10</v>
      </c>
      <c r="E92" s="36">
        <v>87.5</v>
      </c>
    </row>
    <row r="93" spans="1:5">
      <c r="A93" s="33">
        <v>76</v>
      </c>
      <c r="B93" s="34">
        <v>103001042</v>
      </c>
      <c r="C93" s="34">
        <v>59</v>
      </c>
      <c r="D93" s="34">
        <v>21</v>
      </c>
      <c r="E93" s="36">
        <v>73.75</v>
      </c>
    </row>
    <row r="94" spans="1:5">
      <c r="A94" s="33">
        <v>84</v>
      </c>
      <c r="B94" s="34">
        <v>103001044</v>
      </c>
      <c r="C94" s="34">
        <v>56</v>
      </c>
      <c r="D94" s="34">
        <v>24</v>
      </c>
      <c r="E94" s="36">
        <v>70</v>
      </c>
    </row>
    <row r="95" spans="1:5">
      <c r="A95" s="33">
        <v>73</v>
      </c>
      <c r="B95" s="34">
        <v>103001054</v>
      </c>
      <c r="C95" s="34">
        <v>60</v>
      </c>
      <c r="D95" s="34">
        <v>20</v>
      </c>
      <c r="E95" s="36">
        <v>75</v>
      </c>
    </row>
    <row r="96" spans="1:5">
      <c r="A96" s="33">
        <v>4</v>
      </c>
      <c r="B96" s="34">
        <v>103001057</v>
      </c>
      <c r="C96" s="34">
        <v>79</v>
      </c>
      <c r="D96" s="34">
        <v>1</v>
      </c>
      <c r="E96" s="36">
        <v>98.75</v>
      </c>
    </row>
    <row r="97" spans="1:5">
      <c r="A97" s="33">
        <v>46</v>
      </c>
      <c r="B97" s="34">
        <v>103001059</v>
      </c>
      <c r="C97" s="34">
        <v>68</v>
      </c>
      <c r="D97" s="34">
        <v>12</v>
      </c>
      <c r="E97" s="36">
        <v>85</v>
      </c>
    </row>
    <row r="98" spans="1:5">
      <c r="A98" s="33">
        <v>12</v>
      </c>
      <c r="B98" s="34">
        <v>103001061</v>
      </c>
      <c r="C98" s="34">
        <v>77</v>
      </c>
      <c r="D98" s="34">
        <v>3</v>
      </c>
      <c r="E98" s="36">
        <v>96.25</v>
      </c>
    </row>
    <row r="99" spans="1:5">
      <c r="A99" s="33">
        <v>60</v>
      </c>
      <c r="B99" s="34">
        <v>103001064</v>
      </c>
      <c r="C99" s="34">
        <v>63</v>
      </c>
      <c r="D99" s="34">
        <v>17</v>
      </c>
      <c r="E99" s="36">
        <v>78.75</v>
      </c>
    </row>
    <row r="100" spans="1:5">
      <c r="A100" s="33">
        <v>90</v>
      </c>
      <c r="B100" s="34">
        <v>103001066</v>
      </c>
      <c r="C100" s="34">
        <v>49</v>
      </c>
      <c r="D100" s="34">
        <v>31</v>
      </c>
      <c r="E100" s="36">
        <v>61.25</v>
      </c>
    </row>
    <row r="101" spans="1:5">
      <c r="A101" s="33">
        <v>65</v>
      </c>
      <c r="B101" s="34">
        <v>103001069</v>
      </c>
      <c r="C101" s="34">
        <v>62</v>
      </c>
      <c r="D101" s="34">
        <v>18</v>
      </c>
      <c r="E101" s="36">
        <v>77.5</v>
      </c>
    </row>
    <row r="102" spans="1:5">
      <c r="A102" s="33">
        <v>26</v>
      </c>
      <c r="B102" s="34">
        <v>103001071</v>
      </c>
      <c r="C102" s="34">
        <v>73</v>
      </c>
      <c r="D102" s="34">
        <v>7</v>
      </c>
      <c r="E102" s="36">
        <v>91.25</v>
      </c>
    </row>
    <row r="103" spans="1:5">
      <c r="A103" s="33">
        <v>54</v>
      </c>
      <c r="B103" s="34">
        <v>103001075</v>
      </c>
      <c r="C103" s="34">
        <v>65</v>
      </c>
      <c r="D103" s="34">
        <v>15</v>
      </c>
      <c r="E103" s="36">
        <v>81.25</v>
      </c>
    </row>
    <row r="104" spans="1:5">
      <c r="A104" s="33">
        <v>32</v>
      </c>
      <c r="B104" s="34">
        <v>103001076</v>
      </c>
      <c r="C104" s="34">
        <v>71</v>
      </c>
      <c r="D104" s="34">
        <v>9</v>
      </c>
      <c r="E104" s="36">
        <v>88.75</v>
      </c>
    </row>
    <row r="105" spans="1:5">
      <c r="A105" s="33">
        <v>28</v>
      </c>
      <c r="B105" s="34">
        <v>103001077</v>
      </c>
      <c r="C105" s="34">
        <v>72</v>
      </c>
      <c r="D105" s="34">
        <v>8</v>
      </c>
      <c r="E105" s="36">
        <v>90</v>
      </c>
    </row>
    <row r="106" spans="1:5">
      <c r="A106" s="33">
        <v>72</v>
      </c>
      <c r="B106" s="34">
        <v>103001079</v>
      </c>
      <c r="C106" s="34">
        <v>61</v>
      </c>
      <c r="D106" s="34">
        <v>19</v>
      </c>
      <c r="E106" s="36">
        <v>76.25</v>
      </c>
    </row>
    <row r="107" spans="1:5">
      <c r="A107" s="33">
        <v>32</v>
      </c>
      <c r="B107" s="34">
        <v>103001081</v>
      </c>
      <c r="C107" s="34">
        <v>71</v>
      </c>
      <c r="D107" s="34">
        <v>9</v>
      </c>
      <c r="E107" s="36">
        <v>88.75</v>
      </c>
    </row>
    <row r="108" spans="1:5">
      <c r="A108" s="33">
        <v>54</v>
      </c>
      <c r="B108" s="34">
        <v>103001082</v>
      </c>
      <c r="C108" s="34">
        <v>65</v>
      </c>
      <c r="D108" s="34">
        <v>15</v>
      </c>
      <c r="E108" s="36">
        <v>81.25</v>
      </c>
    </row>
    <row r="109" spans="1:5">
      <c r="A109" s="33">
        <v>60</v>
      </c>
      <c r="B109" s="34">
        <v>103001084</v>
      </c>
      <c r="C109" s="34">
        <v>63</v>
      </c>
      <c r="D109" s="34">
        <v>17</v>
      </c>
      <c r="E109" s="36">
        <v>78.75</v>
      </c>
    </row>
    <row r="110" spans="1:5">
      <c r="A110" s="33">
        <v>65</v>
      </c>
      <c r="B110" s="34">
        <v>103001088</v>
      </c>
      <c r="C110" s="34">
        <v>62</v>
      </c>
      <c r="D110" s="34">
        <v>18</v>
      </c>
      <c r="E110" s="36">
        <v>77.5</v>
      </c>
    </row>
    <row r="111" spans="1:5">
      <c r="A111" s="33">
        <v>65</v>
      </c>
      <c r="B111" s="34">
        <v>103001094</v>
      </c>
      <c r="C111" s="34">
        <v>62</v>
      </c>
      <c r="D111" s="34">
        <v>18</v>
      </c>
      <c r="E111" s="36">
        <v>77.5</v>
      </c>
    </row>
    <row r="112" spans="1:5">
      <c r="A112" s="33">
        <v>39</v>
      </c>
      <c r="B112" s="34">
        <v>103001095</v>
      </c>
      <c r="C112" s="34">
        <v>70</v>
      </c>
      <c r="D112" s="34">
        <v>10</v>
      </c>
      <c r="E112" s="36">
        <v>87.5</v>
      </c>
    </row>
    <row r="113" spans="1:5">
      <c r="A113" s="33">
        <v>60</v>
      </c>
      <c r="B113" s="34">
        <v>103001096</v>
      </c>
      <c r="C113" s="34">
        <v>63</v>
      </c>
      <c r="D113" s="34">
        <v>17</v>
      </c>
      <c r="E113" s="36">
        <v>78.75</v>
      </c>
    </row>
    <row r="114" spans="1:5">
      <c r="A114" s="33">
        <v>28</v>
      </c>
      <c r="B114" s="34">
        <v>103001098</v>
      </c>
      <c r="C114" s="34">
        <v>72</v>
      </c>
      <c r="D114" s="34">
        <v>8</v>
      </c>
      <c r="E114" s="36">
        <v>90</v>
      </c>
    </row>
    <row r="115" spans="1:5">
      <c r="A115" s="33">
        <v>60</v>
      </c>
      <c r="B115" s="34">
        <v>103001099</v>
      </c>
      <c r="C115" s="34">
        <v>63</v>
      </c>
      <c r="D115" s="34">
        <v>17</v>
      </c>
      <c r="E115" s="36">
        <v>78.75</v>
      </c>
    </row>
    <row r="116" spans="1:5">
      <c r="A116" s="33">
        <v>28</v>
      </c>
      <c r="B116" s="34">
        <v>103001101</v>
      </c>
      <c r="C116" s="34">
        <v>72</v>
      </c>
      <c r="D116" s="34">
        <v>8</v>
      </c>
      <c r="E116" s="36">
        <v>90</v>
      </c>
    </row>
    <row r="117" spans="1:5">
      <c r="A117" s="33">
        <v>58</v>
      </c>
      <c r="B117" s="34">
        <v>103001105</v>
      </c>
      <c r="C117" s="34">
        <v>64</v>
      </c>
      <c r="D117" s="34">
        <v>16</v>
      </c>
      <c r="E117" s="36">
        <v>80</v>
      </c>
    </row>
    <row r="118" spans="1:5">
      <c r="A118" s="33">
        <v>76</v>
      </c>
      <c r="B118" s="34">
        <v>103001107</v>
      </c>
      <c r="C118" s="34">
        <v>59</v>
      </c>
      <c r="D118" s="34">
        <v>21</v>
      </c>
      <c r="E118" s="36">
        <v>73.75</v>
      </c>
    </row>
    <row r="119" spans="1:5">
      <c r="A119" s="33">
        <v>26</v>
      </c>
      <c r="B119" s="34">
        <v>103001108</v>
      </c>
      <c r="C119" s="34">
        <v>73</v>
      </c>
      <c r="D119" s="34">
        <v>7</v>
      </c>
      <c r="E119" s="36">
        <v>91.25</v>
      </c>
    </row>
    <row r="120" spans="1:5">
      <c r="A120" s="33">
        <v>86</v>
      </c>
      <c r="B120" s="34">
        <v>103001109</v>
      </c>
      <c r="C120" s="34">
        <v>53</v>
      </c>
      <c r="D120" s="34">
        <v>27</v>
      </c>
      <c r="E120" s="36">
        <v>66.25</v>
      </c>
    </row>
    <row r="121" spans="1:5">
      <c r="A121" s="33">
        <v>22</v>
      </c>
      <c r="B121" s="34">
        <v>103001112</v>
      </c>
      <c r="C121" s="34">
        <v>74</v>
      </c>
      <c r="D121" s="34">
        <v>6</v>
      </c>
      <c r="E121" s="36">
        <v>92.5</v>
      </c>
    </row>
    <row r="122" spans="1:5">
      <c r="A122" s="33">
        <v>65</v>
      </c>
      <c r="B122" s="34">
        <v>103001113</v>
      </c>
      <c r="C122" s="34">
        <v>62</v>
      </c>
      <c r="D122" s="34">
        <v>18</v>
      </c>
      <c r="E122" s="36">
        <v>77.5</v>
      </c>
    </row>
    <row r="123" spans="1:5">
      <c r="A123" s="33">
        <v>9</v>
      </c>
      <c r="B123" s="34">
        <v>103001114</v>
      </c>
      <c r="C123" s="34">
        <v>78</v>
      </c>
      <c r="D123" s="34">
        <v>2</v>
      </c>
      <c r="E123" s="36">
        <v>97.5</v>
      </c>
    </row>
    <row r="124" spans="1:5">
      <c r="A124" s="33">
        <v>20</v>
      </c>
      <c r="B124" s="34">
        <v>103001116</v>
      </c>
      <c r="C124" s="34">
        <v>75</v>
      </c>
      <c r="D124" s="34">
        <v>5</v>
      </c>
      <c r="E124" s="36">
        <v>93.75</v>
      </c>
    </row>
    <row r="125" spans="1:5">
      <c r="A125" s="33">
        <v>12</v>
      </c>
      <c r="B125" s="34">
        <v>103001117</v>
      </c>
      <c r="C125" s="34">
        <v>77</v>
      </c>
      <c r="D125" s="34">
        <v>3</v>
      </c>
      <c r="E125" s="36">
        <v>96.25</v>
      </c>
    </row>
    <row r="126" spans="1:5">
      <c r="A126" s="33">
        <v>48</v>
      </c>
      <c r="B126" s="34">
        <v>103001118</v>
      </c>
      <c r="C126" s="34">
        <v>67</v>
      </c>
      <c r="D126" s="34">
        <v>13</v>
      </c>
      <c r="E126" s="36">
        <v>83.75</v>
      </c>
    </row>
    <row r="127" spans="1:5">
      <c r="A127" s="33">
        <v>82</v>
      </c>
      <c r="B127" s="34">
        <v>103001119</v>
      </c>
      <c r="C127" s="34">
        <v>58</v>
      </c>
      <c r="D127" s="34">
        <v>22</v>
      </c>
      <c r="E127" s="36">
        <v>72.5</v>
      </c>
    </row>
    <row r="128" spans="1:5">
      <c r="A128" s="33">
        <v>17</v>
      </c>
      <c r="B128" s="34">
        <v>103001121</v>
      </c>
      <c r="C128" s="34">
        <v>76</v>
      </c>
      <c r="D128" s="34">
        <v>4</v>
      </c>
      <c r="E128" s="36">
        <v>95</v>
      </c>
    </row>
    <row r="129" spans="1:5">
      <c r="A129" s="33">
        <v>12</v>
      </c>
      <c r="B129" s="34">
        <v>103001122</v>
      </c>
      <c r="C129" s="34">
        <v>77</v>
      </c>
      <c r="D129" s="34">
        <v>3</v>
      </c>
      <c r="E129" s="36">
        <v>96.25</v>
      </c>
    </row>
    <row r="130" spans="1:5">
      <c r="A130" s="33">
        <v>4</v>
      </c>
      <c r="B130" s="34">
        <v>103001124</v>
      </c>
      <c r="C130" s="34">
        <v>79</v>
      </c>
      <c r="D130" s="34">
        <v>1</v>
      </c>
      <c r="E130" s="36">
        <v>98.75</v>
      </c>
    </row>
    <row r="131" spans="1:5">
      <c r="A131" s="33">
        <v>58</v>
      </c>
      <c r="B131" s="34">
        <v>103001126</v>
      </c>
      <c r="C131" s="34">
        <v>64</v>
      </c>
      <c r="D131" s="34">
        <v>16</v>
      </c>
      <c r="E131" s="36">
        <v>80</v>
      </c>
    </row>
    <row r="132" spans="1:5">
      <c r="A132" s="33">
        <v>4</v>
      </c>
      <c r="B132" s="34">
        <v>103001127</v>
      </c>
      <c r="C132" s="34">
        <v>79</v>
      </c>
      <c r="D132" s="34">
        <v>1</v>
      </c>
      <c r="E132" s="36">
        <v>98.75</v>
      </c>
    </row>
    <row r="133" spans="1:5">
      <c r="A133" s="33">
        <v>65</v>
      </c>
      <c r="B133" s="34">
        <v>103001128</v>
      </c>
      <c r="C133" s="34">
        <v>62</v>
      </c>
      <c r="D133" s="34">
        <v>18</v>
      </c>
      <c r="E133" s="36">
        <v>77.5</v>
      </c>
    </row>
    <row r="134" spans="1:5">
      <c r="A134" s="33">
        <v>9</v>
      </c>
      <c r="B134" s="34">
        <v>103001129</v>
      </c>
      <c r="C134" s="34">
        <v>78</v>
      </c>
      <c r="D134" s="34">
        <v>2</v>
      </c>
      <c r="E134" s="36">
        <v>97.5</v>
      </c>
    </row>
    <row r="135" spans="1:5">
      <c r="A135" s="33">
        <v>90</v>
      </c>
      <c r="B135" s="34">
        <v>103001131</v>
      </c>
      <c r="C135" s="34">
        <v>49</v>
      </c>
      <c r="D135" s="34">
        <v>31</v>
      </c>
      <c r="E135" s="36">
        <v>61.25</v>
      </c>
    </row>
    <row r="136" spans="1:5">
      <c r="A136" s="33">
        <v>52</v>
      </c>
      <c r="B136" s="34">
        <v>103001132</v>
      </c>
      <c r="C136" s="34">
        <v>66</v>
      </c>
      <c r="D136" s="34">
        <v>14</v>
      </c>
      <c r="E136" s="36">
        <v>82.5</v>
      </c>
    </row>
    <row r="137" spans="1:5">
      <c r="A137" s="33">
        <v>76</v>
      </c>
      <c r="B137" s="34">
        <v>103001133</v>
      </c>
      <c r="C137" s="34">
        <v>59</v>
      </c>
      <c r="D137" s="34">
        <v>21</v>
      </c>
      <c r="E137" s="36">
        <v>73.75</v>
      </c>
    </row>
    <row r="138" spans="1:5">
      <c r="A138" s="33">
        <v>17</v>
      </c>
      <c r="B138" s="34">
        <v>103001134</v>
      </c>
      <c r="C138" s="34">
        <v>76</v>
      </c>
      <c r="D138" s="34">
        <v>4</v>
      </c>
      <c r="E138" s="36">
        <v>95</v>
      </c>
    </row>
    <row r="139" spans="1:5">
      <c r="A139" s="33">
        <v>65</v>
      </c>
      <c r="B139" s="34">
        <v>103001139</v>
      </c>
      <c r="C139" s="34">
        <v>62</v>
      </c>
      <c r="D139" s="34">
        <v>18</v>
      </c>
      <c r="E139" s="36">
        <v>77.5</v>
      </c>
    </row>
    <row r="140" spans="1:5">
      <c r="A140" s="33">
        <v>48</v>
      </c>
      <c r="B140" s="34">
        <v>103001140</v>
      </c>
      <c r="C140" s="34">
        <v>67</v>
      </c>
      <c r="D140" s="34">
        <v>13</v>
      </c>
      <c r="E140" s="36">
        <v>83.75</v>
      </c>
    </row>
    <row r="141" spans="1:5">
      <c r="A141" s="33">
        <v>46</v>
      </c>
      <c r="B141" s="34">
        <v>103001141</v>
      </c>
      <c r="C141" s="34">
        <v>68</v>
      </c>
      <c r="D141" s="34">
        <v>12</v>
      </c>
      <c r="E141" s="36">
        <v>85</v>
      </c>
    </row>
    <row r="142" spans="1:5">
      <c r="A142" s="33">
        <v>1</v>
      </c>
      <c r="B142" s="34">
        <v>103001145</v>
      </c>
      <c r="C142" s="34">
        <v>80</v>
      </c>
      <c r="D142" s="34">
        <v>0</v>
      </c>
      <c r="E142" s="36">
        <v>100</v>
      </c>
    </row>
    <row r="143" spans="1:5">
      <c r="A143" s="33">
        <v>73</v>
      </c>
      <c r="B143" s="34">
        <v>103001146</v>
      </c>
      <c r="C143" s="34">
        <v>60</v>
      </c>
      <c r="D143" s="34">
        <v>20</v>
      </c>
      <c r="E143" s="36">
        <v>75</v>
      </c>
    </row>
    <row r="144" spans="1:5">
      <c r="A144" s="33">
        <v>76</v>
      </c>
      <c r="B144" s="34">
        <v>103001147</v>
      </c>
      <c r="C144" s="34">
        <v>59</v>
      </c>
      <c r="D144" s="34">
        <v>21</v>
      </c>
      <c r="E144" s="36">
        <v>73.75</v>
      </c>
    </row>
    <row r="145" spans="1:5">
      <c r="A145" s="33">
        <v>39</v>
      </c>
      <c r="B145" s="34">
        <v>103001148</v>
      </c>
      <c r="C145" s="34">
        <v>70</v>
      </c>
      <c r="D145" s="34">
        <v>10</v>
      </c>
      <c r="E145" s="36">
        <v>87.5</v>
      </c>
    </row>
    <row r="146" spans="1:5">
      <c r="A146" s="33">
        <v>20</v>
      </c>
      <c r="B146" s="34">
        <v>103001149</v>
      </c>
      <c r="C146" s="34">
        <v>75</v>
      </c>
      <c r="D146" s="34">
        <v>5</v>
      </c>
      <c r="E146" s="36">
        <v>93.75</v>
      </c>
    </row>
    <row r="147" spans="1:5">
      <c r="A147" s="33">
        <v>65</v>
      </c>
      <c r="B147" s="34">
        <v>103001150</v>
      </c>
      <c r="C147" s="34">
        <v>62</v>
      </c>
      <c r="D147" s="34">
        <v>18</v>
      </c>
      <c r="E147" s="36">
        <v>77.5</v>
      </c>
    </row>
    <row r="148" spans="1:5">
      <c r="A148" s="33">
        <v>22</v>
      </c>
      <c r="B148" s="34">
        <v>103001152</v>
      </c>
      <c r="C148" s="34">
        <v>74</v>
      </c>
      <c r="D148" s="34">
        <v>6</v>
      </c>
      <c r="E148" s="36">
        <v>92.5</v>
      </c>
    </row>
    <row r="149" spans="1:5">
      <c r="A149" s="33">
        <v>32</v>
      </c>
      <c r="B149" s="34">
        <v>103001154</v>
      </c>
      <c r="C149" s="34">
        <v>71</v>
      </c>
      <c r="D149" s="34">
        <v>9</v>
      </c>
      <c r="E149" s="36">
        <v>88.75</v>
      </c>
    </row>
    <row r="150" spans="1:5">
      <c r="A150" s="33">
        <v>83</v>
      </c>
      <c r="B150" s="34">
        <v>103001155</v>
      </c>
      <c r="C150" s="34">
        <v>57</v>
      </c>
      <c r="D150" s="34">
        <v>23</v>
      </c>
      <c r="E150" s="36">
        <v>71.25</v>
      </c>
    </row>
    <row r="151" spans="1:5">
      <c r="A151" s="33">
        <v>76</v>
      </c>
      <c r="B151" s="34">
        <v>103001159</v>
      </c>
      <c r="C151" s="34">
        <v>59</v>
      </c>
      <c r="D151" s="34">
        <v>21</v>
      </c>
      <c r="E151" s="36">
        <v>73.75</v>
      </c>
    </row>
    <row r="152" spans="1:5">
      <c r="A152" s="33">
        <v>84</v>
      </c>
      <c r="B152" s="34">
        <v>103012013</v>
      </c>
      <c r="C152" s="34">
        <v>56</v>
      </c>
      <c r="D152" s="34">
        <v>24</v>
      </c>
      <c r="E152" s="36">
        <v>70</v>
      </c>
    </row>
    <row r="153" spans="1:5">
      <c r="A153" s="33">
        <v>90</v>
      </c>
      <c r="B153" s="34">
        <v>103012015</v>
      </c>
      <c r="C153" s="34">
        <v>49</v>
      </c>
      <c r="D153" s="34">
        <v>31</v>
      </c>
      <c r="E153" s="36">
        <v>61.25</v>
      </c>
    </row>
    <row r="154" spans="1:5">
      <c r="A154" s="33">
        <v>94</v>
      </c>
      <c r="B154" s="34">
        <v>103012032</v>
      </c>
      <c r="C154" s="34">
        <v>39</v>
      </c>
      <c r="D154" s="34">
        <v>39</v>
      </c>
      <c r="E154" s="43">
        <v>48.75</v>
      </c>
    </row>
    <row r="155" spans="1:5" ht="17.25" thickBot="1">
      <c r="A155" s="37">
        <v>88</v>
      </c>
      <c r="B155" s="38">
        <v>103012061</v>
      </c>
      <c r="C155" s="38">
        <v>51</v>
      </c>
      <c r="D155" s="38">
        <v>29</v>
      </c>
      <c r="E155" s="39">
        <v>63.75</v>
      </c>
    </row>
    <row r="156" spans="1:5">
      <c r="D156" s="31" t="s">
        <v>37</v>
      </c>
      <c r="E156" s="32">
        <f>AVERAGE(E2:E155)</f>
        <v>85.016233766233768</v>
      </c>
    </row>
    <row r="157" spans="1:5" ht="17.25" thickBot="1">
      <c r="D157" s="29" t="s">
        <v>38</v>
      </c>
      <c r="E157" s="30">
        <f>COUNTIF(E2:E155,"&gt;=60")</f>
        <v>150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61" workbookViewId="0">
      <selection activeCell="E66" sqref="E66"/>
    </sheetView>
  </sheetViews>
  <sheetFormatPr defaultRowHeight="16.5"/>
  <cols>
    <col min="2" max="2" width="16.5" customWidth="1"/>
  </cols>
  <sheetData>
    <row r="1" spans="1:5" ht="17.25" thickBot="1">
      <c r="A1" s="44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81</v>
      </c>
      <c r="B2" s="34">
        <v>101006303</v>
      </c>
      <c r="C2" s="34">
        <v>40</v>
      </c>
      <c r="D2" s="34">
        <v>40</v>
      </c>
      <c r="E2" s="35">
        <v>50</v>
      </c>
    </row>
    <row r="3" spans="1:5">
      <c r="A3" s="33">
        <v>39</v>
      </c>
      <c r="B3" s="34">
        <v>102006033</v>
      </c>
      <c r="C3" s="34">
        <v>55</v>
      </c>
      <c r="D3" s="34">
        <v>25</v>
      </c>
      <c r="E3" s="36">
        <v>68.75</v>
      </c>
    </row>
    <row r="4" spans="1:5">
      <c r="A4" s="33">
        <v>65</v>
      </c>
      <c r="B4" s="34">
        <v>102006203</v>
      </c>
      <c r="C4" s="34">
        <v>48</v>
      </c>
      <c r="D4" s="34">
        <v>32</v>
      </c>
      <c r="E4" s="36">
        <v>60</v>
      </c>
    </row>
    <row r="5" spans="1:5">
      <c r="A5" s="33">
        <v>9</v>
      </c>
      <c r="B5" s="34">
        <v>103001022</v>
      </c>
      <c r="C5" s="34">
        <v>77</v>
      </c>
      <c r="D5" s="34">
        <v>3</v>
      </c>
      <c r="E5" s="36">
        <v>96.25</v>
      </c>
    </row>
    <row r="6" spans="1:5">
      <c r="A6" s="33">
        <v>21</v>
      </c>
      <c r="B6" s="34">
        <v>103001053</v>
      </c>
      <c r="C6" s="34">
        <v>64</v>
      </c>
      <c r="D6" s="34">
        <v>16</v>
      </c>
      <c r="E6" s="36">
        <v>80</v>
      </c>
    </row>
    <row r="7" spans="1:5">
      <c r="A7" s="33">
        <v>6</v>
      </c>
      <c r="B7" s="34">
        <v>103001067</v>
      </c>
      <c r="C7" s="34">
        <v>79</v>
      </c>
      <c r="D7" s="34">
        <v>1</v>
      </c>
      <c r="E7" s="36">
        <v>98.75</v>
      </c>
    </row>
    <row r="8" spans="1:5">
      <c r="A8" s="33">
        <v>1</v>
      </c>
      <c r="B8" s="34">
        <v>103001086</v>
      </c>
      <c r="C8" s="34">
        <v>80</v>
      </c>
      <c r="D8" s="34">
        <v>0</v>
      </c>
      <c r="E8" s="36">
        <v>100</v>
      </c>
    </row>
    <row r="9" spans="1:5">
      <c r="A9" s="33">
        <v>12</v>
      </c>
      <c r="B9" s="34">
        <v>103001086</v>
      </c>
      <c r="C9" s="34">
        <v>74</v>
      </c>
      <c r="D9" s="34">
        <v>6</v>
      </c>
      <c r="E9" s="36">
        <v>92.5</v>
      </c>
    </row>
    <row r="10" spans="1:5">
      <c r="A10" s="33">
        <v>48</v>
      </c>
      <c r="B10" s="34">
        <v>103001086</v>
      </c>
      <c r="C10" s="34">
        <v>53</v>
      </c>
      <c r="D10" s="34">
        <v>27</v>
      </c>
      <c r="E10" s="36">
        <v>66.25</v>
      </c>
    </row>
    <row r="11" spans="1:5">
      <c r="A11" s="33">
        <v>16</v>
      </c>
      <c r="B11" s="34">
        <v>103001123</v>
      </c>
      <c r="C11" s="34">
        <v>71</v>
      </c>
      <c r="D11" s="34">
        <v>9</v>
      </c>
      <c r="E11" s="36">
        <v>88.75</v>
      </c>
    </row>
    <row r="12" spans="1:5">
      <c r="A12" s="33">
        <v>72</v>
      </c>
      <c r="B12" s="34">
        <v>103006004</v>
      </c>
      <c r="C12" s="34">
        <v>44</v>
      </c>
      <c r="D12" s="34">
        <v>36</v>
      </c>
      <c r="E12" s="35">
        <v>55</v>
      </c>
    </row>
    <row r="13" spans="1:5">
      <c r="A13" s="33">
        <v>78</v>
      </c>
      <c r="B13" s="34">
        <v>103006005</v>
      </c>
      <c r="C13" s="34">
        <v>42</v>
      </c>
      <c r="D13" s="34">
        <v>38</v>
      </c>
      <c r="E13" s="35">
        <v>52.5</v>
      </c>
    </row>
    <row r="14" spans="1:5">
      <c r="A14" s="33">
        <v>67</v>
      </c>
      <c r="B14" s="34">
        <v>103006006</v>
      </c>
      <c r="C14" s="34">
        <v>47</v>
      </c>
      <c r="D14" s="34">
        <v>33</v>
      </c>
      <c r="E14" s="35">
        <v>58.75</v>
      </c>
    </row>
    <row r="15" spans="1:5">
      <c r="A15" s="33">
        <v>57</v>
      </c>
      <c r="B15" s="34">
        <v>103006007</v>
      </c>
      <c r="C15" s="34">
        <v>50</v>
      </c>
      <c r="D15" s="34">
        <v>30</v>
      </c>
      <c r="E15" s="36">
        <v>62.5</v>
      </c>
    </row>
    <row r="16" spans="1:5">
      <c r="A16" s="33">
        <v>39</v>
      </c>
      <c r="B16" s="34">
        <v>103006008</v>
      </c>
      <c r="C16" s="34">
        <v>55</v>
      </c>
      <c r="D16" s="34">
        <v>25</v>
      </c>
      <c r="E16" s="36">
        <v>68.75</v>
      </c>
    </row>
    <row r="17" spans="1:5">
      <c r="A17" s="33">
        <v>35</v>
      </c>
      <c r="B17" s="34">
        <v>103006010</v>
      </c>
      <c r="C17" s="34">
        <v>57</v>
      </c>
      <c r="D17" s="34">
        <v>23</v>
      </c>
      <c r="E17" s="36">
        <v>71.25</v>
      </c>
    </row>
    <row r="18" spans="1:5">
      <c r="A18" s="33">
        <v>61</v>
      </c>
      <c r="B18" s="34">
        <v>103006011</v>
      </c>
      <c r="C18" s="34">
        <v>49</v>
      </c>
      <c r="D18" s="34">
        <v>31</v>
      </c>
      <c r="E18" s="36">
        <v>61.25</v>
      </c>
    </row>
    <row r="19" spans="1:5">
      <c r="A19" s="33">
        <v>39</v>
      </c>
      <c r="B19" s="34">
        <v>103006013</v>
      </c>
      <c r="C19" s="34">
        <v>55</v>
      </c>
      <c r="D19" s="34">
        <v>25</v>
      </c>
      <c r="E19" s="36">
        <v>68.75</v>
      </c>
    </row>
    <row r="20" spans="1:5">
      <c r="A20" s="33">
        <v>48</v>
      </c>
      <c r="B20" s="34">
        <v>103006014</v>
      </c>
      <c r="C20" s="34">
        <v>53</v>
      </c>
      <c r="D20" s="34">
        <v>27</v>
      </c>
      <c r="E20" s="36">
        <v>66.25</v>
      </c>
    </row>
    <row r="21" spans="1:5">
      <c r="A21" s="33">
        <v>57</v>
      </c>
      <c r="B21" s="34">
        <v>103006015</v>
      </c>
      <c r="C21" s="34">
        <v>50</v>
      </c>
      <c r="D21" s="34">
        <v>30</v>
      </c>
      <c r="E21" s="36">
        <v>62.5</v>
      </c>
    </row>
    <row r="22" spans="1:5">
      <c r="A22" s="33">
        <v>45</v>
      </c>
      <c r="B22" s="34">
        <v>103006016</v>
      </c>
      <c r="C22" s="34">
        <v>54</v>
      </c>
      <c r="D22" s="34">
        <v>26</v>
      </c>
      <c r="E22" s="36">
        <v>67.5</v>
      </c>
    </row>
    <row r="23" spans="1:5">
      <c r="A23" s="33">
        <v>65</v>
      </c>
      <c r="B23" s="34">
        <v>103006017</v>
      </c>
      <c r="C23" s="34">
        <v>48</v>
      </c>
      <c r="D23" s="34">
        <v>32</v>
      </c>
      <c r="E23" s="36">
        <v>60</v>
      </c>
    </row>
    <row r="24" spans="1:5">
      <c r="A24" s="33">
        <v>52</v>
      </c>
      <c r="B24" s="34">
        <v>103006018</v>
      </c>
      <c r="C24" s="34">
        <v>51</v>
      </c>
      <c r="D24" s="34">
        <v>29</v>
      </c>
      <c r="E24" s="36">
        <v>63.75</v>
      </c>
    </row>
    <row r="25" spans="1:5">
      <c r="A25" s="33">
        <v>6</v>
      </c>
      <c r="B25" s="34">
        <v>103006019</v>
      </c>
      <c r="C25" s="34">
        <v>79</v>
      </c>
      <c r="D25" s="34">
        <v>1</v>
      </c>
      <c r="E25" s="36">
        <v>98.75</v>
      </c>
    </row>
    <row r="26" spans="1:5">
      <c r="A26" s="33">
        <v>61</v>
      </c>
      <c r="B26" s="34">
        <v>103006020</v>
      </c>
      <c r="C26" s="34">
        <v>49</v>
      </c>
      <c r="D26" s="34">
        <v>31</v>
      </c>
      <c r="E26" s="36">
        <v>61.25</v>
      </c>
    </row>
    <row r="27" spans="1:5">
      <c r="A27" s="33">
        <v>75</v>
      </c>
      <c r="B27" s="34">
        <v>103006021</v>
      </c>
      <c r="C27" s="34">
        <v>43</v>
      </c>
      <c r="D27" s="34">
        <v>37</v>
      </c>
      <c r="E27" s="35">
        <v>53.75</v>
      </c>
    </row>
    <row r="28" spans="1:5">
      <c r="A28" s="33">
        <v>32</v>
      </c>
      <c r="B28" s="34">
        <v>103006022</v>
      </c>
      <c r="C28" s="34">
        <v>59</v>
      </c>
      <c r="D28" s="34">
        <v>21</v>
      </c>
      <c r="E28" s="36">
        <v>73.75</v>
      </c>
    </row>
    <row r="29" spans="1:5">
      <c r="A29" s="33">
        <v>45</v>
      </c>
      <c r="B29" s="34">
        <v>103006023</v>
      </c>
      <c r="C29" s="34">
        <v>54</v>
      </c>
      <c r="D29" s="34">
        <v>26</v>
      </c>
      <c r="E29" s="36">
        <v>67.5</v>
      </c>
    </row>
    <row r="30" spans="1:5">
      <c r="A30" s="33">
        <v>83</v>
      </c>
      <c r="B30" s="34">
        <v>103006024</v>
      </c>
      <c r="C30" s="34">
        <v>38</v>
      </c>
      <c r="D30" s="34">
        <v>42</v>
      </c>
      <c r="E30" s="35">
        <v>47.5</v>
      </c>
    </row>
    <row r="31" spans="1:5">
      <c r="A31" s="33">
        <v>82</v>
      </c>
      <c r="B31" s="34">
        <v>103006025</v>
      </c>
      <c r="C31" s="34">
        <v>39</v>
      </c>
      <c r="D31" s="34">
        <v>41</v>
      </c>
      <c r="E31" s="35">
        <v>48.75</v>
      </c>
    </row>
    <row r="32" spans="1:5">
      <c r="A32" s="33">
        <v>25</v>
      </c>
      <c r="B32" s="34">
        <v>103006026</v>
      </c>
      <c r="C32" s="34">
        <v>63</v>
      </c>
      <c r="D32" s="34">
        <v>17</v>
      </c>
      <c r="E32" s="36">
        <v>78.75</v>
      </c>
    </row>
    <row r="33" spans="1:5">
      <c r="A33" s="33">
        <v>67</v>
      </c>
      <c r="B33" s="34">
        <v>103006027</v>
      </c>
      <c r="C33" s="34">
        <v>47</v>
      </c>
      <c r="D33" s="34">
        <v>33</v>
      </c>
      <c r="E33" s="35">
        <v>58.75</v>
      </c>
    </row>
    <row r="34" spans="1:5">
      <c r="A34" s="33">
        <v>21</v>
      </c>
      <c r="B34" s="34">
        <v>103006029</v>
      </c>
      <c r="C34" s="34">
        <v>64</v>
      </c>
      <c r="D34" s="34">
        <v>16</v>
      </c>
      <c r="E34" s="36">
        <v>80</v>
      </c>
    </row>
    <row r="35" spans="1:5">
      <c r="A35" s="33">
        <v>37</v>
      </c>
      <c r="B35" s="34">
        <v>103006030</v>
      </c>
      <c r="C35" s="34">
        <v>56</v>
      </c>
      <c r="D35" s="34">
        <v>24</v>
      </c>
      <c r="E35" s="36">
        <v>70</v>
      </c>
    </row>
    <row r="36" spans="1:5">
      <c r="A36" s="33">
        <v>70</v>
      </c>
      <c r="B36" s="34">
        <v>103006031</v>
      </c>
      <c r="C36" s="34">
        <v>45</v>
      </c>
      <c r="D36" s="34">
        <v>35</v>
      </c>
      <c r="E36" s="35">
        <v>56.25</v>
      </c>
    </row>
    <row r="37" spans="1:5">
      <c r="A37" s="33">
        <v>52</v>
      </c>
      <c r="B37" s="34">
        <v>103006032</v>
      </c>
      <c r="C37" s="34">
        <v>51</v>
      </c>
      <c r="D37" s="34">
        <v>29</v>
      </c>
      <c r="E37" s="36">
        <v>63.75</v>
      </c>
    </row>
    <row r="38" spans="1:5">
      <c r="A38" s="33">
        <v>75</v>
      </c>
      <c r="B38" s="34">
        <v>103006033</v>
      </c>
      <c r="C38" s="34">
        <v>43</v>
      </c>
      <c r="D38" s="34">
        <v>37</v>
      </c>
      <c r="E38" s="35">
        <v>53.75</v>
      </c>
    </row>
    <row r="39" spans="1:5">
      <c r="A39" s="33">
        <v>78</v>
      </c>
      <c r="B39" s="34">
        <v>103006035</v>
      </c>
      <c r="C39" s="34">
        <v>42</v>
      </c>
      <c r="D39" s="34">
        <v>38</v>
      </c>
      <c r="E39" s="35">
        <v>52.5</v>
      </c>
    </row>
    <row r="40" spans="1:5">
      <c r="A40" s="33">
        <v>31</v>
      </c>
      <c r="B40" s="34">
        <v>103006037</v>
      </c>
      <c r="C40" s="34">
        <v>60</v>
      </c>
      <c r="D40" s="34">
        <v>20</v>
      </c>
      <c r="E40" s="36">
        <v>75</v>
      </c>
    </row>
    <row r="41" spans="1:5">
      <c r="A41" s="33">
        <v>57</v>
      </c>
      <c r="B41" s="34">
        <v>103006039</v>
      </c>
      <c r="C41" s="34">
        <v>50</v>
      </c>
      <c r="D41" s="34">
        <v>30</v>
      </c>
      <c r="E41" s="36">
        <v>62.5</v>
      </c>
    </row>
    <row r="42" spans="1:5">
      <c r="A42" s="33">
        <v>25</v>
      </c>
      <c r="B42" s="34">
        <v>103006040</v>
      </c>
      <c r="C42" s="34">
        <v>63</v>
      </c>
      <c r="D42" s="34">
        <v>17</v>
      </c>
      <c r="E42" s="36">
        <v>78.75</v>
      </c>
    </row>
    <row r="43" spans="1:5">
      <c r="A43" s="33">
        <v>72</v>
      </c>
      <c r="B43" s="34">
        <v>103006041</v>
      </c>
      <c r="C43" s="34">
        <v>44</v>
      </c>
      <c r="D43" s="34">
        <v>36</v>
      </c>
      <c r="E43" s="35">
        <v>55</v>
      </c>
    </row>
    <row r="44" spans="1:5">
      <c r="A44" s="33">
        <v>75</v>
      </c>
      <c r="B44" s="34">
        <v>103006042</v>
      </c>
      <c r="C44" s="34">
        <v>43</v>
      </c>
      <c r="D44" s="34">
        <v>37</v>
      </c>
      <c r="E44" s="35">
        <v>53.75</v>
      </c>
    </row>
    <row r="45" spans="1:5">
      <c r="A45" s="33">
        <v>72</v>
      </c>
      <c r="B45" s="34">
        <v>103006043</v>
      </c>
      <c r="C45" s="34">
        <v>44</v>
      </c>
      <c r="D45" s="34">
        <v>36</v>
      </c>
      <c r="E45" s="35">
        <v>55</v>
      </c>
    </row>
    <row r="46" spans="1:5">
      <c r="A46" s="33">
        <v>52</v>
      </c>
      <c r="B46" s="34">
        <v>103006044</v>
      </c>
      <c r="C46" s="34">
        <v>51</v>
      </c>
      <c r="D46" s="34">
        <v>29</v>
      </c>
      <c r="E46" s="36">
        <v>63.75</v>
      </c>
    </row>
    <row r="47" spans="1:5">
      <c r="A47" s="33">
        <v>39</v>
      </c>
      <c r="B47" s="34">
        <v>103006045</v>
      </c>
      <c r="C47" s="34">
        <v>55</v>
      </c>
      <c r="D47" s="34">
        <v>25</v>
      </c>
      <c r="E47" s="36">
        <v>68.75</v>
      </c>
    </row>
    <row r="48" spans="1:5">
      <c r="A48" s="33">
        <v>25</v>
      </c>
      <c r="B48" s="34">
        <v>103006046</v>
      </c>
      <c r="C48" s="34">
        <v>63</v>
      </c>
      <c r="D48" s="34">
        <v>17</v>
      </c>
      <c r="E48" s="36">
        <v>78.75</v>
      </c>
    </row>
    <row r="49" spans="1:5">
      <c r="A49" s="33">
        <v>28</v>
      </c>
      <c r="B49" s="34">
        <v>103006047</v>
      </c>
      <c r="C49" s="34">
        <v>62</v>
      </c>
      <c r="D49" s="34">
        <v>18</v>
      </c>
      <c r="E49" s="36">
        <v>77.5</v>
      </c>
    </row>
    <row r="50" spans="1:5">
      <c r="A50" s="33">
        <v>37</v>
      </c>
      <c r="B50" s="34">
        <v>103006048</v>
      </c>
      <c r="C50" s="34">
        <v>56</v>
      </c>
      <c r="D50" s="34">
        <v>24</v>
      </c>
      <c r="E50" s="36">
        <v>70</v>
      </c>
    </row>
    <row r="51" spans="1:5">
      <c r="A51" s="33">
        <v>61</v>
      </c>
      <c r="B51" s="34">
        <v>103006049</v>
      </c>
      <c r="C51" s="34">
        <v>49</v>
      </c>
      <c r="D51" s="34">
        <v>31</v>
      </c>
      <c r="E51" s="36">
        <v>61.25</v>
      </c>
    </row>
    <row r="52" spans="1:5">
      <c r="A52" s="33">
        <v>39</v>
      </c>
      <c r="B52" s="34">
        <v>103006050</v>
      </c>
      <c r="C52" s="34">
        <v>55</v>
      </c>
      <c r="D52" s="34">
        <v>25</v>
      </c>
      <c r="E52" s="36">
        <v>68.75</v>
      </c>
    </row>
    <row r="53" spans="1:5">
      <c r="A53" s="33">
        <v>39</v>
      </c>
      <c r="B53" s="34">
        <v>103006051</v>
      </c>
      <c r="C53" s="34">
        <v>55</v>
      </c>
      <c r="D53" s="34">
        <v>25</v>
      </c>
      <c r="E53" s="36">
        <v>68.75</v>
      </c>
    </row>
    <row r="54" spans="1:5">
      <c r="A54" s="33">
        <v>32</v>
      </c>
      <c r="B54" s="34">
        <v>103006052</v>
      </c>
      <c r="C54" s="34">
        <v>59</v>
      </c>
      <c r="D54" s="34">
        <v>21</v>
      </c>
      <c r="E54" s="36">
        <v>73.75</v>
      </c>
    </row>
    <row r="55" spans="1:5">
      <c r="A55" s="33">
        <v>70</v>
      </c>
      <c r="B55" s="34">
        <v>103006053</v>
      </c>
      <c r="C55" s="34">
        <v>45</v>
      </c>
      <c r="D55" s="34">
        <v>35</v>
      </c>
      <c r="E55" s="35">
        <v>56.25</v>
      </c>
    </row>
    <row r="56" spans="1:5">
      <c r="A56" s="33">
        <v>45</v>
      </c>
      <c r="B56" s="34">
        <v>103006054</v>
      </c>
      <c r="C56" s="34">
        <v>54</v>
      </c>
      <c r="D56" s="34">
        <v>26</v>
      </c>
      <c r="E56" s="36">
        <v>67.5</v>
      </c>
    </row>
    <row r="57" spans="1:5">
      <c r="A57" s="33">
        <v>21</v>
      </c>
      <c r="B57" s="34">
        <v>103006056</v>
      </c>
      <c r="C57" s="34">
        <v>64</v>
      </c>
      <c r="D57" s="34">
        <v>16</v>
      </c>
      <c r="E57" s="36">
        <v>80</v>
      </c>
    </row>
    <row r="58" spans="1:5">
      <c r="A58" s="33">
        <v>35</v>
      </c>
      <c r="B58" s="34">
        <v>103006057</v>
      </c>
      <c r="C58" s="34">
        <v>57</v>
      </c>
      <c r="D58" s="34">
        <v>23</v>
      </c>
      <c r="E58" s="36">
        <v>71.25</v>
      </c>
    </row>
    <row r="59" spans="1:5">
      <c r="A59" s="33">
        <v>15</v>
      </c>
      <c r="B59" s="34">
        <v>103006058</v>
      </c>
      <c r="C59" s="34">
        <v>72</v>
      </c>
      <c r="D59" s="34">
        <v>8</v>
      </c>
      <c r="E59" s="36">
        <v>90</v>
      </c>
    </row>
    <row r="60" spans="1:5">
      <c r="A60" s="33">
        <v>21</v>
      </c>
      <c r="B60" s="34">
        <v>103006059</v>
      </c>
      <c r="C60" s="34">
        <v>64</v>
      </c>
      <c r="D60" s="34">
        <v>16</v>
      </c>
      <c r="E60" s="36">
        <v>80</v>
      </c>
    </row>
    <row r="61" spans="1:5">
      <c r="A61" s="33">
        <v>19</v>
      </c>
      <c r="B61" s="34">
        <v>103006060</v>
      </c>
      <c r="C61" s="34">
        <v>65</v>
      </c>
      <c r="D61" s="34">
        <v>15</v>
      </c>
      <c r="E61" s="36">
        <v>81.25</v>
      </c>
    </row>
    <row r="62" spans="1:5">
      <c r="A62" s="33">
        <v>51</v>
      </c>
      <c r="B62" s="34">
        <v>103006061</v>
      </c>
      <c r="C62" s="34">
        <v>52</v>
      </c>
      <c r="D62" s="34">
        <v>28</v>
      </c>
      <c r="E62" s="36">
        <v>65</v>
      </c>
    </row>
    <row r="63" spans="1:5">
      <c r="A63" s="33">
        <v>67</v>
      </c>
      <c r="B63" s="34">
        <v>103006062</v>
      </c>
      <c r="C63" s="34">
        <v>47</v>
      </c>
      <c r="D63" s="34">
        <v>33</v>
      </c>
      <c r="E63" s="35">
        <v>58.75</v>
      </c>
    </row>
    <row r="64" spans="1:5">
      <c r="A64" s="33">
        <v>32</v>
      </c>
      <c r="B64" s="34">
        <v>103006063</v>
      </c>
      <c r="C64" s="34">
        <v>59</v>
      </c>
      <c r="D64" s="34">
        <v>21</v>
      </c>
      <c r="E64" s="36">
        <v>73.75</v>
      </c>
    </row>
    <row r="65" spans="1:5" ht="17.25" thickBot="1">
      <c r="A65" s="37">
        <v>52</v>
      </c>
      <c r="B65" s="38">
        <v>103006065</v>
      </c>
      <c r="C65" s="38">
        <v>51</v>
      </c>
      <c r="D65" s="38">
        <v>29</v>
      </c>
      <c r="E65" s="39">
        <v>63.75</v>
      </c>
    </row>
    <row r="66" spans="1:5">
      <c r="D66" s="31" t="s">
        <v>37</v>
      </c>
      <c r="E66" s="32">
        <f>AVERAGE(E2:E65)</f>
        <v>68.49609375</v>
      </c>
    </row>
    <row r="67" spans="1:5" ht="17.25" thickBot="1">
      <c r="D67" s="29" t="s">
        <v>38</v>
      </c>
      <c r="E67" s="30">
        <f>COUNTIF(E2:E65,"&gt;=60")</f>
        <v>48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40" workbookViewId="0">
      <selection activeCell="F59" sqref="F59"/>
    </sheetView>
  </sheetViews>
  <sheetFormatPr defaultRowHeight="16.5"/>
  <cols>
    <col min="2" max="2" width="13.125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6</v>
      </c>
      <c r="B2" s="34">
        <v>103009031</v>
      </c>
      <c r="C2" s="34">
        <v>75</v>
      </c>
      <c r="D2" s="34">
        <v>5</v>
      </c>
      <c r="E2" s="36">
        <v>93.75</v>
      </c>
    </row>
    <row r="3" spans="1:5">
      <c r="A3" s="33">
        <v>8</v>
      </c>
      <c r="B3" s="34">
        <v>103009024</v>
      </c>
      <c r="C3" s="34">
        <v>72</v>
      </c>
      <c r="D3" s="34">
        <v>8</v>
      </c>
      <c r="E3" s="36">
        <v>90</v>
      </c>
    </row>
    <row r="4" spans="1:5">
      <c r="A4" s="33">
        <v>10</v>
      </c>
      <c r="B4" s="34">
        <v>103009045</v>
      </c>
      <c r="C4" s="34">
        <v>71</v>
      </c>
      <c r="D4" s="34">
        <v>9</v>
      </c>
      <c r="E4" s="36">
        <v>88.75</v>
      </c>
    </row>
    <row r="5" spans="1:5">
      <c r="A5" s="33">
        <v>11</v>
      </c>
      <c r="B5" s="34">
        <v>103009047</v>
      </c>
      <c r="C5" s="34">
        <v>70</v>
      </c>
      <c r="D5" s="34">
        <v>10</v>
      </c>
      <c r="E5" s="36">
        <v>87.5</v>
      </c>
    </row>
    <row r="6" spans="1:5">
      <c r="A6" s="33">
        <v>11</v>
      </c>
      <c r="B6" s="34">
        <v>103009005</v>
      </c>
      <c r="C6" s="34">
        <v>70</v>
      </c>
      <c r="D6" s="34">
        <v>10</v>
      </c>
      <c r="E6" s="36">
        <v>87.5</v>
      </c>
    </row>
    <row r="7" spans="1:5">
      <c r="A7" s="33">
        <v>21</v>
      </c>
      <c r="B7" s="34">
        <v>103009014</v>
      </c>
      <c r="C7" s="34">
        <v>64</v>
      </c>
      <c r="D7" s="34">
        <v>16</v>
      </c>
      <c r="E7" s="36">
        <v>80</v>
      </c>
    </row>
    <row r="8" spans="1:5">
      <c r="A8" s="33">
        <v>23</v>
      </c>
      <c r="B8" s="34">
        <v>103009046</v>
      </c>
      <c r="C8" s="34">
        <v>63</v>
      </c>
      <c r="D8" s="34">
        <v>17</v>
      </c>
      <c r="E8" s="36">
        <v>78.75</v>
      </c>
    </row>
    <row r="9" spans="1:5">
      <c r="A9" s="33">
        <v>27</v>
      </c>
      <c r="B9" s="34">
        <v>98009032</v>
      </c>
      <c r="C9" s="34">
        <v>62</v>
      </c>
      <c r="D9" s="34">
        <v>18</v>
      </c>
      <c r="E9" s="36">
        <v>77.5</v>
      </c>
    </row>
    <row r="10" spans="1:5">
      <c r="A10" s="33">
        <v>35</v>
      </c>
      <c r="B10" s="34">
        <v>103009022</v>
      </c>
      <c r="C10" s="34">
        <v>59</v>
      </c>
      <c r="D10" s="34">
        <v>21</v>
      </c>
      <c r="E10" s="36">
        <v>73.75</v>
      </c>
    </row>
    <row r="11" spans="1:5">
      <c r="A11" s="33">
        <v>35</v>
      </c>
      <c r="B11" s="34">
        <v>103009043</v>
      </c>
      <c r="C11" s="34">
        <v>59</v>
      </c>
      <c r="D11" s="34">
        <v>21</v>
      </c>
      <c r="E11" s="36">
        <v>73.75</v>
      </c>
    </row>
    <row r="12" spans="1:5">
      <c r="A12" s="33">
        <v>39</v>
      </c>
      <c r="B12" s="34">
        <v>103009061</v>
      </c>
      <c r="C12" s="34">
        <v>58</v>
      </c>
      <c r="D12" s="34">
        <v>22</v>
      </c>
      <c r="E12" s="36">
        <v>72.5</v>
      </c>
    </row>
    <row r="13" spans="1:5">
      <c r="A13" s="33">
        <v>41</v>
      </c>
      <c r="B13" s="34">
        <v>103009027</v>
      </c>
      <c r="C13" s="34">
        <v>56</v>
      </c>
      <c r="D13" s="34">
        <v>24</v>
      </c>
      <c r="E13" s="36">
        <v>70</v>
      </c>
    </row>
    <row r="14" spans="1:5">
      <c r="A14" s="33">
        <v>45</v>
      </c>
      <c r="B14" s="34">
        <v>103009023</v>
      </c>
      <c r="C14" s="34">
        <v>55</v>
      </c>
      <c r="D14" s="34">
        <v>25</v>
      </c>
      <c r="E14" s="36">
        <v>68.75</v>
      </c>
    </row>
    <row r="15" spans="1:5">
      <c r="A15" s="33">
        <v>46</v>
      </c>
      <c r="B15" s="34">
        <v>103009018</v>
      </c>
      <c r="C15" s="34">
        <v>54</v>
      </c>
      <c r="D15" s="34">
        <v>26</v>
      </c>
      <c r="E15" s="36">
        <v>67.5</v>
      </c>
    </row>
    <row r="16" spans="1:5">
      <c r="A16" s="33">
        <v>46</v>
      </c>
      <c r="B16" s="34">
        <v>103009048</v>
      </c>
      <c r="C16" s="34">
        <v>54</v>
      </c>
      <c r="D16" s="34">
        <v>26</v>
      </c>
      <c r="E16" s="36">
        <v>67.5</v>
      </c>
    </row>
    <row r="17" spans="1:5">
      <c r="A17" s="33">
        <v>48</v>
      </c>
      <c r="B17" s="34">
        <v>103009029</v>
      </c>
      <c r="C17" s="34">
        <v>53</v>
      </c>
      <c r="D17" s="34">
        <v>27</v>
      </c>
      <c r="E17" s="36">
        <v>66.25</v>
      </c>
    </row>
    <row r="18" spans="1:5">
      <c r="A18" s="33">
        <v>48</v>
      </c>
      <c r="B18" s="34">
        <v>103009056</v>
      </c>
      <c r="C18" s="34">
        <v>53</v>
      </c>
      <c r="D18" s="34">
        <v>27</v>
      </c>
      <c r="E18" s="36">
        <v>66.25</v>
      </c>
    </row>
    <row r="19" spans="1:5">
      <c r="A19" s="33">
        <v>48</v>
      </c>
      <c r="B19" s="34">
        <v>103009038</v>
      </c>
      <c r="C19" s="34">
        <v>53</v>
      </c>
      <c r="D19" s="34">
        <v>27</v>
      </c>
      <c r="E19" s="36">
        <v>66.25</v>
      </c>
    </row>
    <row r="20" spans="1:5">
      <c r="A20" s="33">
        <v>48</v>
      </c>
      <c r="B20" s="34">
        <v>103009049</v>
      </c>
      <c r="C20" s="34">
        <v>53</v>
      </c>
      <c r="D20" s="34">
        <v>27</v>
      </c>
      <c r="E20" s="36">
        <v>66.25</v>
      </c>
    </row>
    <row r="21" spans="1:5">
      <c r="A21" s="33">
        <v>48</v>
      </c>
      <c r="B21" s="34">
        <v>103009059</v>
      </c>
      <c r="C21" s="34">
        <v>53</v>
      </c>
      <c r="D21" s="34">
        <v>27</v>
      </c>
      <c r="E21" s="36">
        <v>66.25</v>
      </c>
    </row>
    <row r="22" spans="1:5">
      <c r="A22" s="33">
        <v>48</v>
      </c>
      <c r="B22" s="34">
        <v>103009030</v>
      </c>
      <c r="C22" s="34">
        <v>53</v>
      </c>
      <c r="D22" s="34">
        <v>27</v>
      </c>
      <c r="E22" s="36">
        <v>66.25</v>
      </c>
    </row>
    <row r="23" spans="1:5">
      <c r="A23" s="33">
        <v>56</v>
      </c>
      <c r="B23" s="34">
        <v>103009020</v>
      </c>
      <c r="C23" s="34">
        <v>52</v>
      </c>
      <c r="D23" s="34">
        <v>28</v>
      </c>
      <c r="E23" s="36">
        <v>65</v>
      </c>
    </row>
    <row r="24" spans="1:5">
      <c r="A24" s="33">
        <v>56</v>
      </c>
      <c r="B24" s="34">
        <v>103009035</v>
      </c>
      <c r="C24" s="34">
        <v>52</v>
      </c>
      <c r="D24" s="34">
        <v>28</v>
      </c>
      <c r="E24" s="36">
        <v>65</v>
      </c>
    </row>
    <row r="25" spans="1:5">
      <c r="A25" s="33">
        <v>56</v>
      </c>
      <c r="B25" s="34">
        <v>103009054</v>
      </c>
      <c r="C25" s="34">
        <v>52</v>
      </c>
      <c r="D25" s="34">
        <v>28</v>
      </c>
      <c r="E25" s="36">
        <v>65</v>
      </c>
    </row>
    <row r="26" spans="1:5">
      <c r="A26" s="33">
        <v>56</v>
      </c>
      <c r="B26" s="34">
        <v>103009017</v>
      </c>
      <c r="C26" s="34">
        <v>52</v>
      </c>
      <c r="D26" s="34">
        <v>28</v>
      </c>
      <c r="E26" s="36">
        <v>65</v>
      </c>
    </row>
    <row r="27" spans="1:5">
      <c r="A27" s="33">
        <v>56</v>
      </c>
      <c r="B27" s="34">
        <v>103009019</v>
      </c>
      <c r="C27" s="34">
        <v>52</v>
      </c>
      <c r="D27" s="34">
        <v>28</v>
      </c>
      <c r="E27" s="36">
        <v>65</v>
      </c>
    </row>
    <row r="28" spans="1:5">
      <c r="A28" s="33">
        <v>63</v>
      </c>
      <c r="B28" s="34">
        <v>103009057</v>
      </c>
      <c r="C28" s="34">
        <v>51</v>
      </c>
      <c r="D28" s="34">
        <v>27</v>
      </c>
      <c r="E28" s="36">
        <v>63.75</v>
      </c>
    </row>
    <row r="29" spans="1:5">
      <c r="A29" s="33">
        <v>63</v>
      </c>
      <c r="B29" s="34">
        <v>103009026</v>
      </c>
      <c r="C29" s="34">
        <v>51</v>
      </c>
      <c r="D29" s="34">
        <v>29</v>
      </c>
      <c r="E29" s="36">
        <v>63.75</v>
      </c>
    </row>
    <row r="30" spans="1:5">
      <c r="A30" s="33">
        <v>68</v>
      </c>
      <c r="B30" s="34">
        <v>103009034</v>
      </c>
      <c r="C30" s="34">
        <v>49</v>
      </c>
      <c r="D30" s="34">
        <v>31</v>
      </c>
      <c r="E30" s="36">
        <v>61.25</v>
      </c>
    </row>
    <row r="31" spans="1:5">
      <c r="A31" s="33">
        <v>68</v>
      </c>
      <c r="B31" s="34">
        <v>103009062</v>
      </c>
      <c r="C31" s="34">
        <v>49</v>
      </c>
      <c r="D31" s="34">
        <v>31</v>
      </c>
      <c r="E31" s="36">
        <v>61.25</v>
      </c>
    </row>
    <row r="32" spans="1:5">
      <c r="A32" s="33">
        <v>74</v>
      </c>
      <c r="B32" s="34">
        <v>103009007</v>
      </c>
      <c r="C32" s="34">
        <v>48</v>
      </c>
      <c r="D32" s="34">
        <v>32</v>
      </c>
      <c r="E32" s="36">
        <v>60</v>
      </c>
    </row>
    <row r="33" spans="1:5">
      <c r="A33" s="33">
        <v>74</v>
      </c>
      <c r="B33" s="34">
        <v>103009050</v>
      </c>
      <c r="C33" s="34">
        <v>48</v>
      </c>
      <c r="D33" s="34">
        <v>32</v>
      </c>
      <c r="E33" s="36">
        <v>60</v>
      </c>
    </row>
    <row r="34" spans="1:5">
      <c r="A34" s="33">
        <v>78</v>
      </c>
      <c r="B34" s="34">
        <v>103009013</v>
      </c>
      <c r="C34" s="34">
        <v>47</v>
      </c>
      <c r="D34" s="34">
        <v>33</v>
      </c>
      <c r="E34" s="43">
        <v>58.75</v>
      </c>
    </row>
    <row r="35" spans="1:5">
      <c r="A35" s="33">
        <v>78</v>
      </c>
      <c r="B35" s="34">
        <v>103009025</v>
      </c>
      <c r="C35" s="34">
        <v>47</v>
      </c>
      <c r="D35" s="34">
        <v>33</v>
      </c>
      <c r="E35" s="43">
        <v>58.75</v>
      </c>
    </row>
    <row r="36" spans="1:5">
      <c r="A36" s="33">
        <v>78</v>
      </c>
      <c r="B36" s="34">
        <v>103009037</v>
      </c>
      <c r="C36" s="34">
        <v>47</v>
      </c>
      <c r="D36" s="34">
        <v>33</v>
      </c>
      <c r="E36" s="43">
        <v>58.75</v>
      </c>
    </row>
    <row r="37" spans="1:5">
      <c r="A37" s="33">
        <v>78</v>
      </c>
      <c r="B37" s="34">
        <v>103009016</v>
      </c>
      <c r="C37" s="34">
        <v>47</v>
      </c>
      <c r="D37" s="34">
        <v>33</v>
      </c>
      <c r="E37" s="43">
        <v>58.75</v>
      </c>
    </row>
    <row r="38" spans="1:5">
      <c r="A38" s="33">
        <v>86</v>
      </c>
      <c r="B38" s="34">
        <v>103009036</v>
      </c>
      <c r="C38" s="34">
        <v>46</v>
      </c>
      <c r="D38" s="34">
        <v>34</v>
      </c>
      <c r="E38" s="43">
        <v>57.5</v>
      </c>
    </row>
    <row r="39" spans="1:5">
      <c r="A39" s="33">
        <v>89</v>
      </c>
      <c r="B39" s="34">
        <v>103009039</v>
      </c>
      <c r="C39" s="34">
        <v>45</v>
      </c>
      <c r="D39" s="34">
        <v>35</v>
      </c>
      <c r="E39" s="43">
        <v>56.25</v>
      </c>
    </row>
    <row r="40" spans="1:5">
      <c r="A40" s="33">
        <v>89</v>
      </c>
      <c r="B40" s="34">
        <v>103009042</v>
      </c>
      <c r="C40" s="34">
        <v>45</v>
      </c>
      <c r="D40" s="34">
        <v>35</v>
      </c>
      <c r="E40" s="43">
        <v>56.25</v>
      </c>
    </row>
    <row r="41" spans="1:5">
      <c r="A41" s="33">
        <v>92</v>
      </c>
      <c r="B41" s="34">
        <v>103009058</v>
      </c>
      <c r="C41" s="34">
        <v>44</v>
      </c>
      <c r="D41" s="34">
        <v>36</v>
      </c>
      <c r="E41" s="43">
        <v>55</v>
      </c>
    </row>
    <row r="42" spans="1:5">
      <c r="A42" s="33">
        <v>92</v>
      </c>
      <c r="B42" s="34">
        <v>103009015</v>
      </c>
      <c r="C42" s="34">
        <v>44</v>
      </c>
      <c r="D42" s="34">
        <v>36</v>
      </c>
      <c r="E42" s="43">
        <v>55</v>
      </c>
    </row>
    <row r="43" spans="1:5">
      <c r="A43" s="33">
        <v>94</v>
      </c>
      <c r="B43" s="34">
        <v>103009006</v>
      </c>
      <c r="C43" s="34">
        <v>41</v>
      </c>
      <c r="D43" s="34">
        <v>39</v>
      </c>
      <c r="E43" s="43">
        <v>51.25</v>
      </c>
    </row>
    <row r="44" spans="1:5">
      <c r="A44" s="33">
        <v>95</v>
      </c>
      <c r="B44" s="34">
        <v>103009032</v>
      </c>
      <c r="C44" s="34">
        <v>40</v>
      </c>
      <c r="D44" s="34">
        <v>40</v>
      </c>
      <c r="E44" s="43">
        <v>50</v>
      </c>
    </row>
    <row r="45" spans="1:5">
      <c r="A45" s="33">
        <v>97</v>
      </c>
      <c r="B45" s="34">
        <v>103009008</v>
      </c>
      <c r="C45" s="34">
        <v>39</v>
      </c>
      <c r="D45" s="34">
        <v>41</v>
      </c>
      <c r="E45" s="43">
        <v>48.75</v>
      </c>
    </row>
    <row r="46" spans="1:5">
      <c r="A46" s="33">
        <v>102</v>
      </c>
      <c r="B46" s="34">
        <v>103009009</v>
      </c>
      <c r="C46" s="34">
        <v>37</v>
      </c>
      <c r="D46" s="34">
        <v>43</v>
      </c>
      <c r="E46" s="43">
        <v>46.25</v>
      </c>
    </row>
    <row r="47" spans="1:5">
      <c r="A47" s="33">
        <v>104</v>
      </c>
      <c r="B47" s="34">
        <v>103009004</v>
      </c>
      <c r="C47" s="34">
        <v>35</v>
      </c>
      <c r="D47" s="34">
        <v>45</v>
      </c>
      <c r="E47" s="43">
        <v>43.75</v>
      </c>
    </row>
    <row r="48" spans="1:5" ht="17.25" thickBot="1">
      <c r="A48" s="37">
        <v>105</v>
      </c>
      <c r="B48" s="38">
        <v>103009010</v>
      </c>
      <c r="C48" s="38">
        <v>29</v>
      </c>
      <c r="D48" s="38">
        <v>51</v>
      </c>
      <c r="E48" s="45">
        <v>36.25</v>
      </c>
    </row>
    <row r="49" spans="4:5">
      <c r="D49" s="31" t="s">
        <v>37</v>
      </c>
      <c r="E49" s="32">
        <f>AVERAGE(E16:E48)</f>
        <v>59.128787878787875</v>
      </c>
    </row>
    <row r="50" spans="4:5" ht="17.25" thickBot="1">
      <c r="D50" s="29" t="s">
        <v>38</v>
      </c>
      <c r="E50" s="30">
        <f>COUNTIF(E16:E48,"&gt;=60")</f>
        <v>18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41" workbookViewId="0">
      <selection activeCell="E51" sqref="E51"/>
    </sheetView>
  </sheetViews>
  <sheetFormatPr defaultRowHeight="16.5"/>
  <cols>
    <col min="2" max="2" width="16.875" customWidth="1"/>
    <col min="5" max="5" width="9.875" bestFit="1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57</v>
      </c>
      <c r="B2" s="34">
        <v>102012003</v>
      </c>
      <c r="C2" s="34">
        <v>47</v>
      </c>
      <c r="D2" s="34">
        <v>33</v>
      </c>
      <c r="E2" s="43">
        <v>58.75</v>
      </c>
    </row>
    <row r="3" spans="1:5">
      <c r="A3" s="33">
        <v>7</v>
      </c>
      <c r="B3" s="34">
        <v>103012002</v>
      </c>
      <c r="C3" s="34">
        <v>68</v>
      </c>
      <c r="D3" s="34">
        <v>12</v>
      </c>
      <c r="E3" s="36">
        <v>85</v>
      </c>
    </row>
    <row r="4" spans="1:5">
      <c r="A4" s="33">
        <v>20</v>
      </c>
      <c r="B4" s="34">
        <v>103012004</v>
      </c>
      <c r="C4" s="34">
        <v>61</v>
      </c>
      <c r="D4" s="34">
        <v>19</v>
      </c>
      <c r="E4" s="36">
        <v>76.25</v>
      </c>
    </row>
    <row r="5" spans="1:5">
      <c r="A5" s="33">
        <v>27</v>
      </c>
      <c r="B5" s="34">
        <v>103012005</v>
      </c>
      <c r="C5" s="34">
        <v>58</v>
      </c>
      <c r="D5" s="34">
        <v>22</v>
      </c>
      <c r="E5" s="36">
        <v>72.5</v>
      </c>
    </row>
    <row r="6" spans="1:5">
      <c r="A6" s="33">
        <v>67</v>
      </c>
      <c r="B6" s="34">
        <v>103012006</v>
      </c>
      <c r="C6" s="34">
        <v>39</v>
      </c>
      <c r="D6" s="34">
        <v>41</v>
      </c>
      <c r="E6" s="43">
        <v>48.75</v>
      </c>
    </row>
    <row r="7" spans="1:5">
      <c r="A7" s="33">
        <v>38</v>
      </c>
      <c r="B7" s="34">
        <v>103012009</v>
      </c>
      <c r="C7" s="34">
        <v>54</v>
      </c>
      <c r="D7" s="34">
        <v>26</v>
      </c>
      <c r="E7" s="36">
        <v>67.5</v>
      </c>
    </row>
    <row r="8" spans="1:5">
      <c r="A8" s="33">
        <v>42</v>
      </c>
      <c r="B8" s="34">
        <v>103012011</v>
      </c>
      <c r="C8" s="34">
        <v>53</v>
      </c>
      <c r="D8" s="34">
        <v>27</v>
      </c>
      <c r="E8" s="36">
        <v>66.25</v>
      </c>
    </row>
    <row r="9" spans="1:5">
      <c r="A9" s="33">
        <v>35</v>
      </c>
      <c r="B9" s="34">
        <v>103012012</v>
      </c>
      <c r="C9" s="34">
        <v>55</v>
      </c>
      <c r="D9" s="34">
        <v>25</v>
      </c>
      <c r="E9" s="36">
        <v>68.75</v>
      </c>
    </row>
    <row r="10" spans="1:5">
      <c r="A10" s="33">
        <v>31</v>
      </c>
      <c r="B10" s="34">
        <v>103012013</v>
      </c>
      <c r="C10" s="34">
        <v>56</v>
      </c>
      <c r="D10" s="34">
        <v>24</v>
      </c>
      <c r="E10" s="36">
        <v>70</v>
      </c>
    </row>
    <row r="11" spans="1:5">
      <c r="A11" s="33">
        <v>47</v>
      </c>
      <c r="B11" s="34">
        <v>103012014</v>
      </c>
      <c r="C11" s="34">
        <v>52</v>
      </c>
      <c r="D11" s="34">
        <v>28</v>
      </c>
      <c r="E11" s="36">
        <v>65</v>
      </c>
    </row>
    <row r="12" spans="1:5">
      <c r="A12" s="33">
        <v>55</v>
      </c>
      <c r="B12" s="34">
        <v>103012015</v>
      </c>
      <c r="C12" s="34">
        <v>49</v>
      </c>
      <c r="D12" s="34">
        <v>31</v>
      </c>
      <c r="E12" s="36">
        <v>61.25</v>
      </c>
    </row>
    <row r="13" spans="1:5">
      <c r="A13" s="33">
        <v>50</v>
      </c>
      <c r="B13" s="34">
        <v>103012017</v>
      </c>
      <c r="C13" s="34">
        <v>51</v>
      </c>
      <c r="D13" s="34">
        <v>29</v>
      </c>
      <c r="E13" s="36">
        <v>63.75</v>
      </c>
    </row>
    <row r="14" spans="1:5">
      <c r="A14" s="33">
        <v>57</v>
      </c>
      <c r="B14" s="34">
        <v>103012018</v>
      </c>
      <c r="C14" s="34">
        <v>47</v>
      </c>
      <c r="D14" s="34">
        <v>33</v>
      </c>
      <c r="E14" s="43">
        <v>58.75</v>
      </c>
    </row>
    <row r="15" spans="1:5">
      <c r="A15" s="33">
        <v>20</v>
      </c>
      <c r="B15" s="34">
        <v>103012019</v>
      </c>
      <c r="C15" s="34">
        <v>61</v>
      </c>
      <c r="D15" s="34">
        <v>19</v>
      </c>
      <c r="E15" s="36">
        <v>76.25</v>
      </c>
    </row>
    <row r="16" spans="1:5">
      <c r="A16" s="33">
        <v>42</v>
      </c>
      <c r="B16" s="34">
        <v>103012021</v>
      </c>
      <c r="C16" s="34">
        <v>53</v>
      </c>
      <c r="D16" s="34">
        <v>26</v>
      </c>
      <c r="E16" s="36">
        <v>66.25</v>
      </c>
    </row>
    <row r="17" spans="1:5">
      <c r="A17" s="33">
        <v>62</v>
      </c>
      <c r="B17" s="34">
        <v>103012022</v>
      </c>
      <c r="C17" s="34">
        <v>44</v>
      </c>
      <c r="D17" s="34">
        <v>36</v>
      </c>
      <c r="E17" s="43">
        <v>55</v>
      </c>
    </row>
    <row r="18" spans="1:5">
      <c r="A18" s="33">
        <v>50</v>
      </c>
      <c r="B18" s="34">
        <v>103012023</v>
      </c>
      <c r="C18" s="34">
        <v>51</v>
      </c>
      <c r="D18" s="34">
        <v>29</v>
      </c>
      <c r="E18" s="36">
        <v>63.75</v>
      </c>
    </row>
    <row r="19" spans="1:5">
      <c r="A19" s="33">
        <v>42</v>
      </c>
      <c r="B19" s="34">
        <v>103012024</v>
      </c>
      <c r="C19" s="34">
        <v>53</v>
      </c>
      <c r="D19" s="34">
        <v>27</v>
      </c>
      <c r="E19" s="36">
        <v>66.25</v>
      </c>
    </row>
    <row r="20" spans="1:5">
      <c r="A20" s="33">
        <v>57</v>
      </c>
      <c r="B20" s="34">
        <v>103012025</v>
      </c>
      <c r="C20" s="34">
        <v>47</v>
      </c>
      <c r="D20" s="34">
        <v>33</v>
      </c>
      <c r="E20" s="43">
        <v>58.75</v>
      </c>
    </row>
    <row r="21" spans="1:5">
      <c r="A21" s="33">
        <v>10</v>
      </c>
      <c r="B21" s="34">
        <v>103012026</v>
      </c>
      <c r="C21" s="34">
        <v>67</v>
      </c>
      <c r="D21" s="34">
        <v>13</v>
      </c>
      <c r="E21" s="36">
        <v>83.75</v>
      </c>
    </row>
    <row r="22" spans="1:5">
      <c r="A22" s="33">
        <v>64</v>
      </c>
      <c r="B22" s="34">
        <v>103012027</v>
      </c>
      <c r="C22" s="34">
        <v>41</v>
      </c>
      <c r="D22" s="34">
        <v>39</v>
      </c>
      <c r="E22" s="43">
        <v>51.25</v>
      </c>
    </row>
    <row r="23" spans="1:5">
      <c r="A23" s="33">
        <v>7</v>
      </c>
      <c r="B23" s="34">
        <v>103012028</v>
      </c>
      <c r="C23" s="34">
        <v>68</v>
      </c>
      <c r="D23" s="34">
        <v>12</v>
      </c>
      <c r="E23" s="36">
        <v>85</v>
      </c>
    </row>
    <row r="24" spans="1:5">
      <c r="A24" s="33">
        <v>27</v>
      </c>
      <c r="B24" s="34">
        <v>103012029</v>
      </c>
      <c r="C24" s="34">
        <v>58</v>
      </c>
      <c r="D24" s="34">
        <v>22</v>
      </c>
      <c r="E24" s="36">
        <v>72.5</v>
      </c>
    </row>
    <row r="25" spans="1:5">
      <c r="A25" s="33">
        <v>47</v>
      </c>
      <c r="B25" s="34">
        <v>103012030</v>
      </c>
      <c r="C25" s="34">
        <v>52</v>
      </c>
      <c r="D25" s="34">
        <v>28</v>
      </c>
      <c r="E25" s="36">
        <v>65</v>
      </c>
    </row>
    <row r="26" spans="1:5">
      <c r="A26" s="33">
        <v>17</v>
      </c>
      <c r="B26" s="34">
        <v>103012031</v>
      </c>
      <c r="C26" s="34">
        <v>62</v>
      </c>
      <c r="D26" s="34">
        <v>18</v>
      </c>
      <c r="E26" s="36">
        <v>77.5</v>
      </c>
    </row>
    <row r="27" spans="1:5">
      <c r="A27" s="33">
        <v>64</v>
      </c>
      <c r="B27" s="34">
        <v>103012033</v>
      </c>
      <c r="C27" s="34">
        <v>41</v>
      </c>
      <c r="D27" s="34">
        <v>39</v>
      </c>
      <c r="E27" s="43">
        <v>51.25</v>
      </c>
    </row>
    <row r="28" spans="1:5">
      <c r="A28" s="33">
        <v>7</v>
      </c>
      <c r="B28" s="34">
        <v>103012035</v>
      </c>
      <c r="C28" s="34">
        <v>68</v>
      </c>
      <c r="D28" s="34">
        <v>12</v>
      </c>
      <c r="E28" s="36">
        <v>85</v>
      </c>
    </row>
    <row r="29" spans="1:5">
      <c r="A29" s="33">
        <v>17</v>
      </c>
      <c r="B29" s="34">
        <v>103012036</v>
      </c>
      <c r="C29" s="34">
        <v>62</v>
      </c>
      <c r="D29" s="34">
        <v>18</v>
      </c>
      <c r="E29" s="36">
        <v>77.5</v>
      </c>
    </row>
    <row r="30" spans="1:5">
      <c r="A30" s="33">
        <v>61</v>
      </c>
      <c r="B30" s="34">
        <v>103012037</v>
      </c>
      <c r="C30" s="34">
        <v>45</v>
      </c>
      <c r="D30" s="34">
        <v>35</v>
      </c>
      <c r="E30" s="43">
        <v>56.25</v>
      </c>
    </row>
    <row r="31" spans="1:5">
      <c r="A31" s="33">
        <v>24</v>
      </c>
      <c r="B31" s="34">
        <v>103012038</v>
      </c>
      <c r="C31" s="34">
        <v>59</v>
      </c>
      <c r="D31" s="34">
        <v>21</v>
      </c>
      <c r="E31" s="36">
        <v>73.75</v>
      </c>
    </row>
    <row r="32" spans="1:5">
      <c r="A32" s="33">
        <v>67</v>
      </c>
      <c r="B32" s="34">
        <v>103012040</v>
      </c>
      <c r="C32" s="34">
        <v>39</v>
      </c>
      <c r="D32" s="34">
        <v>41</v>
      </c>
      <c r="E32" s="43">
        <v>48.75</v>
      </c>
    </row>
    <row r="33" spans="1:5">
      <c r="A33" s="33">
        <v>42</v>
      </c>
      <c r="B33" s="34">
        <v>103012041</v>
      </c>
      <c r="C33" s="34">
        <v>53</v>
      </c>
      <c r="D33" s="34">
        <v>27</v>
      </c>
      <c r="E33" s="36">
        <v>66.25</v>
      </c>
    </row>
    <row r="34" spans="1:5">
      <c r="A34" s="33">
        <v>24</v>
      </c>
      <c r="B34" s="34">
        <v>103012043</v>
      </c>
      <c r="C34" s="34">
        <v>59</v>
      </c>
      <c r="D34" s="34">
        <v>21</v>
      </c>
      <c r="E34" s="36">
        <v>73.75</v>
      </c>
    </row>
    <row r="35" spans="1:5">
      <c r="A35" s="33">
        <v>16</v>
      </c>
      <c r="B35" s="34">
        <v>103012044</v>
      </c>
      <c r="C35" s="34">
        <v>63</v>
      </c>
      <c r="D35" s="34">
        <v>17</v>
      </c>
      <c r="E35" s="36">
        <v>78.75</v>
      </c>
    </row>
    <row r="36" spans="1:5">
      <c r="A36" s="33">
        <v>30</v>
      </c>
      <c r="B36" s="34">
        <v>103012045</v>
      </c>
      <c r="C36" s="34">
        <v>57</v>
      </c>
      <c r="D36" s="34">
        <v>23</v>
      </c>
      <c r="E36" s="36">
        <v>71.25</v>
      </c>
    </row>
    <row r="37" spans="1:5">
      <c r="A37" s="33">
        <v>23</v>
      </c>
      <c r="B37" s="34">
        <v>103012047</v>
      </c>
      <c r="C37" s="34">
        <v>60</v>
      </c>
      <c r="D37" s="34">
        <v>20</v>
      </c>
      <c r="E37" s="36">
        <v>75</v>
      </c>
    </row>
    <row r="38" spans="1:5">
      <c r="A38" s="33">
        <v>50</v>
      </c>
      <c r="B38" s="34">
        <v>103012048</v>
      </c>
      <c r="C38" s="34">
        <v>51</v>
      </c>
      <c r="D38" s="34">
        <v>29</v>
      </c>
      <c r="E38" s="36">
        <v>63.75</v>
      </c>
    </row>
    <row r="39" spans="1:5">
      <c r="A39" s="33">
        <v>38</v>
      </c>
      <c r="B39" s="34">
        <v>103012049</v>
      </c>
      <c r="C39" s="34">
        <v>54</v>
      </c>
      <c r="D39" s="34">
        <v>26</v>
      </c>
      <c r="E39" s="36">
        <v>67.5</v>
      </c>
    </row>
    <row r="40" spans="1:5">
      <c r="A40" s="33">
        <v>17</v>
      </c>
      <c r="B40" s="34">
        <v>103012050</v>
      </c>
      <c r="C40" s="34">
        <v>62</v>
      </c>
      <c r="D40" s="34">
        <v>18</v>
      </c>
      <c r="E40" s="36">
        <v>77.5</v>
      </c>
    </row>
    <row r="41" spans="1:5">
      <c r="A41" s="33">
        <v>42</v>
      </c>
      <c r="B41" s="34">
        <v>103012051</v>
      </c>
      <c r="C41" s="34">
        <v>53</v>
      </c>
      <c r="D41" s="34">
        <v>27</v>
      </c>
      <c r="E41" s="36">
        <v>66.25</v>
      </c>
    </row>
    <row r="42" spans="1:5">
      <c r="A42" s="33">
        <v>53</v>
      </c>
      <c r="B42" s="34">
        <v>103012053</v>
      </c>
      <c r="C42" s="34">
        <v>50</v>
      </c>
      <c r="D42" s="34">
        <v>30</v>
      </c>
      <c r="E42" s="36">
        <v>62.5</v>
      </c>
    </row>
    <row r="43" spans="1:5">
      <c r="A43" s="33">
        <v>67</v>
      </c>
      <c r="B43" s="34">
        <v>103012054</v>
      </c>
      <c r="C43" s="34">
        <v>39</v>
      </c>
      <c r="D43" s="34">
        <v>41</v>
      </c>
      <c r="E43" s="43">
        <v>48.75</v>
      </c>
    </row>
    <row r="44" spans="1:5">
      <c r="A44" s="33">
        <v>53</v>
      </c>
      <c r="B44" s="34">
        <v>103012055</v>
      </c>
      <c r="C44" s="34">
        <v>50</v>
      </c>
      <c r="D44" s="34">
        <v>30</v>
      </c>
      <c r="E44" s="36">
        <v>62.5</v>
      </c>
    </row>
    <row r="45" spans="1:5">
      <c r="A45" s="33">
        <v>14</v>
      </c>
      <c r="B45" s="34">
        <v>103012057</v>
      </c>
      <c r="C45" s="34">
        <v>64</v>
      </c>
      <c r="D45" s="34">
        <v>16</v>
      </c>
      <c r="E45" s="36">
        <v>80</v>
      </c>
    </row>
    <row r="46" spans="1:5">
      <c r="A46" s="33">
        <v>31</v>
      </c>
      <c r="B46" s="34">
        <v>103012058</v>
      </c>
      <c r="C46" s="34">
        <v>56</v>
      </c>
      <c r="D46" s="34">
        <v>24</v>
      </c>
      <c r="E46" s="36">
        <v>70</v>
      </c>
    </row>
    <row r="47" spans="1:5">
      <c r="A47" s="33">
        <v>31</v>
      </c>
      <c r="B47" s="34">
        <v>103012059</v>
      </c>
      <c r="C47" s="34">
        <v>56</v>
      </c>
      <c r="D47" s="34">
        <v>24</v>
      </c>
      <c r="E47" s="36">
        <v>70</v>
      </c>
    </row>
    <row r="48" spans="1:5">
      <c r="A48" s="33">
        <v>10</v>
      </c>
      <c r="B48" s="34">
        <v>103012060</v>
      </c>
      <c r="C48" s="34">
        <v>67</v>
      </c>
      <c r="D48" s="34">
        <v>13</v>
      </c>
      <c r="E48" s="36">
        <v>83.75</v>
      </c>
    </row>
    <row r="49" spans="1:5" ht="17.25" thickBot="1">
      <c r="A49" s="37">
        <v>27</v>
      </c>
      <c r="B49" s="38">
        <v>103012062</v>
      </c>
      <c r="C49" s="38">
        <v>58</v>
      </c>
      <c r="D49" s="38">
        <v>22</v>
      </c>
      <c r="E49" s="39">
        <v>72.5</v>
      </c>
    </row>
    <row r="50" spans="1:5">
      <c r="D50" s="31" t="s">
        <v>37</v>
      </c>
      <c r="E50" s="32">
        <f>AVERAGE(E2:E49)</f>
        <v>68.046875</v>
      </c>
    </row>
    <row r="51" spans="1:5" ht="17.25" thickBot="1">
      <c r="D51" s="29" t="s">
        <v>38</v>
      </c>
      <c r="E51" s="30">
        <f>COUNTIF(E2:E49,"&gt;=60")</f>
        <v>38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1" workbookViewId="0">
      <selection activeCell="E42" sqref="E42"/>
    </sheetView>
  </sheetViews>
  <sheetFormatPr defaultRowHeight="16.5"/>
  <cols>
    <col min="2" max="2" width="10.5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32</v>
      </c>
      <c r="B2" s="34">
        <v>100017203</v>
      </c>
      <c r="C2" s="34">
        <v>63</v>
      </c>
      <c r="D2" s="34">
        <v>17</v>
      </c>
      <c r="E2" s="36">
        <v>78.75</v>
      </c>
    </row>
    <row r="3" spans="1:5">
      <c r="A3" s="33">
        <v>82</v>
      </c>
      <c r="B3" s="34">
        <v>103017001</v>
      </c>
      <c r="C3" s="34">
        <v>37</v>
      </c>
      <c r="D3" s="34">
        <v>43</v>
      </c>
      <c r="E3" s="43">
        <v>46.25</v>
      </c>
    </row>
    <row r="4" spans="1:5">
      <c r="A4" s="33">
        <v>80</v>
      </c>
      <c r="B4" s="34">
        <v>103017004</v>
      </c>
      <c r="C4" s="34">
        <v>39</v>
      </c>
      <c r="D4" s="34">
        <v>41</v>
      </c>
      <c r="E4" s="43">
        <v>48.75</v>
      </c>
    </row>
    <row r="5" spans="1:5">
      <c r="A5" s="33">
        <v>40</v>
      </c>
      <c r="B5" s="34">
        <v>103017006</v>
      </c>
      <c r="C5" s="34">
        <v>57</v>
      </c>
      <c r="D5" s="34">
        <v>23</v>
      </c>
      <c r="E5" s="36">
        <v>71.25</v>
      </c>
    </row>
    <row r="6" spans="1:5">
      <c r="A6" s="33">
        <v>3</v>
      </c>
      <c r="B6" s="34">
        <v>103017007</v>
      </c>
      <c r="C6" s="34">
        <v>77</v>
      </c>
      <c r="D6" s="34">
        <v>3</v>
      </c>
      <c r="E6" s="36">
        <v>96.25</v>
      </c>
    </row>
    <row r="7" spans="1:5">
      <c r="A7" s="33">
        <v>16</v>
      </c>
      <c r="B7" s="34">
        <v>103017009</v>
      </c>
      <c r="C7" s="34">
        <v>69</v>
      </c>
      <c r="D7" s="34">
        <v>11</v>
      </c>
      <c r="E7" s="36">
        <v>86.25</v>
      </c>
    </row>
    <row r="8" spans="1:5">
      <c r="A8" s="33">
        <v>38</v>
      </c>
      <c r="B8" s="34">
        <v>103017010</v>
      </c>
      <c r="C8" s="34">
        <v>59</v>
      </c>
      <c r="D8" s="34">
        <v>21</v>
      </c>
      <c r="E8" s="36">
        <v>73.75</v>
      </c>
    </row>
    <row r="9" spans="1:5">
      <c r="A9" s="33">
        <v>14</v>
      </c>
      <c r="B9" s="34">
        <v>103017012</v>
      </c>
      <c r="C9" s="34">
        <v>70</v>
      </c>
      <c r="D9" s="34">
        <v>10</v>
      </c>
      <c r="E9" s="36">
        <v>87.5</v>
      </c>
    </row>
    <row r="10" spans="1:5">
      <c r="A10" s="33">
        <v>75</v>
      </c>
      <c r="B10" s="34">
        <v>103017014</v>
      </c>
      <c r="C10" s="34">
        <v>44</v>
      </c>
      <c r="D10" s="34">
        <v>36</v>
      </c>
      <c r="E10" s="43">
        <v>55</v>
      </c>
    </row>
    <row r="11" spans="1:5">
      <c r="A11" s="33">
        <v>66</v>
      </c>
      <c r="B11" s="34">
        <v>103017015</v>
      </c>
      <c r="C11" s="34">
        <v>49</v>
      </c>
      <c r="D11" s="34">
        <v>31</v>
      </c>
      <c r="E11" s="36">
        <v>61.25</v>
      </c>
    </row>
    <row r="12" spans="1:5">
      <c r="A12" s="33">
        <v>59</v>
      </c>
      <c r="B12" s="34">
        <v>103017016</v>
      </c>
      <c r="C12" s="34">
        <v>51</v>
      </c>
      <c r="D12" s="34">
        <v>29</v>
      </c>
      <c r="E12" s="36">
        <v>63.75</v>
      </c>
    </row>
    <row r="13" spans="1:5">
      <c r="A13" s="33">
        <v>44</v>
      </c>
      <c r="B13" s="34">
        <v>103017017</v>
      </c>
      <c r="C13" s="34">
        <v>56</v>
      </c>
      <c r="D13" s="34">
        <v>24</v>
      </c>
      <c r="E13" s="36">
        <v>70</v>
      </c>
    </row>
    <row r="14" spans="1:5">
      <c r="A14" s="33">
        <v>51</v>
      </c>
      <c r="B14" s="34">
        <v>103017020</v>
      </c>
      <c r="C14" s="34">
        <v>54</v>
      </c>
      <c r="D14" s="34">
        <v>26</v>
      </c>
      <c r="E14" s="36">
        <v>67.5</v>
      </c>
    </row>
    <row r="15" spans="1:5">
      <c r="A15" s="33">
        <v>56</v>
      </c>
      <c r="B15" s="34">
        <v>103017021</v>
      </c>
      <c r="C15" s="34">
        <v>52</v>
      </c>
      <c r="D15" s="34">
        <v>28</v>
      </c>
      <c r="E15" s="36">
        <v>65</v>
      </c>
    </row>
    <row r="16" spans="1:5">
      <c r="A16" s="33">
        <v>53</v>
      </c>
      <c r="B16" s="34">
        <v>103017022</v>
      </c>
      <c r="C16" s="34">
        <v>53</v>
      </c>
      <c r="D16" s="34">
        <v>27</v>
      </c>
      <c r="E16" s="36">
        <v>66.25</v>
      </c>
    </row>
    <row r="17" spans="1:5">
      <c r="A17" s="33">
        <v>8</v>
      </c>
      <c r="B17" s="34">
        <v>103017023</v>
      </c>
      <c r="C17" s="34">
        <v>72</v>
      </c>
      <c r="D17" s="34">
        <v>8</v>
      </c>
      <c r="E17" s="36">
        <v>90</v>
      </c>
    </row>
    <row r="18" spans="1:5">
      <c r="A18" s="33">
        <v>6</v>
      </c>
      <c r="B18" s="34">
        <v>103017024</v>
      </c>
      <c r="C18" s="34">
        <v>73</v>
      </c>
      <c r="D18" s="34">
        <v>7</v>
      </c>
      <c r="E18" s="36">
        <v>91.25</v>
      </c>
    </row>
    <row r="19" spans="1:5">
      <c r="A19" s="33">
        <v>14</v>
      </c>
      <c r="B19" s="34">
        <v>103017025</v>
      </c>
      <c r="C19" s="34">
        <v>70</v>
      </c>
      <c r="D19" s="34">
        <v>9</v>
      </c>
      <c r="E19" s="36">
        <v>87.5</v>
      </c>
    </row>
    <row r="20" spans="1:5">
      <c r="A20" s="33">
        <v>30</v>
      </c>
      <c r="B20" s="34">
        <v>103017026</v>
      </c>
      <c r="C20" s="34">
        <v>65</v>
      </c>
      <c r="D20" s="34">
        <v>15</v>
      </c>
      <c r="E20" s="36">
        <v>81.25</v>
      </c>
    </row>
    <row r="21" spans="1:5">
      <c r="A21" s="33">
        <v>82</v>
      </c>
      <c r="B21" s="34">
        <v>103017027</v>
      </c>
      <c r="C21" s="34">
        <v>37</v>
      </c>
      <c r="D21" s="34">
        <v>43</v>
      </c>
      <c r="E21" s="43">
        <v>46.25</v>
      </c>
    </row>
    <row r="22" spans="1:5">
      <c r="A22" s="33">
        <v>51</v>
      </c>
      <c r="B22" s="34">
        <v>103017030</v>
      </c>
      <c r="C22" s="34">
        <v>54</v>
      </c>
      <c r="D22" s="34">
        <v>26</v>
      </c>
      <c r="E22" s="36">
        <v>67.5</v>
      </c>
    </row>
    <row r="23" spans="1:5">
      <c r="A23" s="33">
        <v>71</v>
      </c>
      <c r="B23" s="34">
        <v>103017031</v>
      </c>
      <c r="C23" s="34">
        <v>45</v>
      </c>
      <c r="D23" s="34">
        <v>35</v>
      </c>
      <c r="E23" s="43">
        <v>56.25</v>
      </c>
    </row>
    <row r="24" spans="1:5">
      <c r="A24" s="33">
        <v>59</v>
      </c>
      <c r="B24" s="34">
        <v>103017032</v>
      </c>
      <c r="C24" s="34">
        <v>51</v>
      </c>
      <c r="D24" s="34">
        <v>29</v>
      </c>
      <c r="E24" s="36">
        <v>63.75</v>
      </c>
    </row>
    <row r="25" spans="1:5">
      <c r="A25" s="33">
        <v>25</v>
      </c>
      <c r="B25" s="34">
        <v>103017034</v>
      </c>
      <c r="C25" s="34">
        <v>67</v>
      </c>
      <c r="D25" s="34">
        <v>13</v>
      </c>
      <c r="E25" s="36">
        <v>83.75</v>
      </c>
    </row>
    <row r="26" spans="1:5">
      <c r="A26" s="33">
        <v>79</v>
      </c>
      <c r="B26" s="34">
        <v>103017036</v>
      </c>
      <c r="C26" s="34">
        <v>41</v>
      </c>
      <c r="D26" s="34">
        <v>39</v>
      </c>
      <c r="E26" s="43">
        <v>51.25</v>
      </c>
    </row>
    <row r="27" spans="1:5">
      <c r="A27" s="33">
        <v>16</v>
      </c>
      <c r="B27" s="34">
        <v>103017037</v>
      </c>
      <c r="C27" s="34">
        <v>69</v>
      </c>
      <c r="D27" s="34">
        <v>11</v>
      </c>
      <c r="E27" s="36">
        <v>86.25</v>
      </c>
    </row>
    <row r="28" spans="1:5">
      <c r="A28" s="33">
        <v>53</v>
      </c>
      <c r="B28" s="34">
        <v>103017039</v>
      </c>
      <c r="C28" s="34">
        <v>53</v>
      </c>
      <c r="D28" s="34">
        <v>27</v>
      </c>
      <c r="E28" s="36">
        <v>66.25</v>
      </c>
    </row>
    <row r="29" spans="1:5">
      <c r="A29" s="33">
        <v>44</v>
      </c>
      <c r="B29" s="34">
        <v>103017042</v>
      </c>
      <c r="C29" s="34">
        <v>56</v>
      </c>
      <c r="D29" s="34">
        <v>24</v>
      </c>
      <c r="E29" s="36">
        <v>70</v>
      </c>
    </row>
    <row r="30" spans="1:5">
      <c r="A30" s="33">
        <v>44</v>
      </c>
      <c r="B30" s="34">
        <v>103017043</v>
      </c>
      <c r="C30" s="34">
        <v>56</v>
      </c>
      <c r="D30" s="34">
        <v>24</v>
      </c>
      <c r="E30" s="36">
        <v>70</v>
      </c>
    </row>
    <row r="31" spans="1:5">
      <c r="A31" s="33">
        <v>70</v>
      </c>
      <c r="B31" s="34">
        <v>103017044</v>
      </c>
      <c r="C31" s="34">
        <v>46</v>
      </c>
      <c r="D31" s="34">
        <v>34</v>
      </c>
      <c r="E31" s="43">
        <v>57.5</v>
      </c>
    </row>
    <row r="32" spans="1:5">
      <c r="A32" s="33">
        <v>40</v>
      </c>
      <c r="B32" s="34">
        <v>103017045</v>
      </c>
      <c r="C32" s="34">
        <v>57</v>
      </c>
      <c r="D32" s="34">
        <v>23</v>
      </c>
      <c r="E32" s="36">
        <v>71.25</v>
      </c>
    </row>
    <row r="33" spans="1:5">
      <c r="A33" s="33">
        <v>25</v>
      </c>
      <c r="B33" s="34">
        <v>103017047</v>
      </c>
      <c r="C33" s="34">
        <v>67</v>
      </c>
      <c r="D33" s="34">
        <v>13</v>
      </c>
      <c r="E33" s="36">
        <v>83.75</v>
      </c>
    </row>
    <row r="34" spans="1:5">
      <c r="A34" s="33">
        <v>80</v>
      </c>
      <c r="B34" s="34">
        <v>103017048</v>
      </c>
      <c r="C34" s="34">
        <v>39</v>
      </c>
      <c r="D34" s="34">
        <v>41</v>
      </c>
      <c r="E34" s="43">
        <v>48.75</v>
      </c>
    </row>
    <row r="35" spans="1:5">
      <c r="A35" s="33">
        <v>71</v>
      </c>
      <c r="B35" s="34">
        <v>103017049</v>
      </c>
      <c r="C35" s="34">
        <v>45</v>
      </c>
      <c r="D35" s="34">
        <v>34</v>
      </c>
      <c r="E35" s="43">
        <v>56.25</v>
      </c>
    </row>
    <row r="36" spans="1:5">
      <c r="A36" s="33">
        <v>22</v>
      </c>
      <c r="B36" s="34">
        <v>103017050</v>
      </c>
      <c r="C36" s="34">
        <v>68</v>
      </c>
      <c r="D36" s="34">
        <v>12</v>
      </c>
      <c r="E36" s="36">
        <v>85</v>
      </c>
    </row>
    <row r="37" spans="1:5">
      <c r="A37" s="33">
        <v>25</v>
      </c>
      <c r="B37" s="34">
        <v>103017051</v>
      </c>
      <c r="C37" s="34">
        <v>67</v>
      </c>
      <c r="D37" s="34">
        <v>13</v>
      </c>
      <c r="E37" s="36">
        <v>83.75</v>
      </c>
    </row>
    <row r="38" spans="1:5">
      <c r="A38" s="33">
        <v>22</v>
      </c>
      <c r="B38" s="34">
        <v>103017052</v>
      </c>
      <c r="C38" s="34">
        <v>68</v>
      </c>
      <c r="D38" s="34">
        <v>12</v>
      </c>
      <c r="E38" s="36">
        <v>85</v>
      </c>
    </row>
    <row r="39" spans="1:5">
      <c r="A39" s="33">
        <v>11</v>
      </c>
      <c r="B39" s="34">
        <v>103017054</v>
      </c>
      <c r="C39" s="34">
        <v>71</v>
      </c>
      <c r="D39" s="34">
        <v>9</v>
      </c>
      <c r="E39" s="36">
        <v>88.75</v>
      </c>
    </row>
    <row r="40" spans="1:5" ht="17.25" thickBot="1">
      <c r="A40" s="37">
        <v>68</v>
      </c>
      <c r="B40" s="38">
        <v>103017054</v>
      </c>
      <c r="C40" s="38">
        <v>47</v>
      </c>
      <c r="D40" s="38">
        <v>32</v>
      </c>
      <c r="E40" s="45">
        <v>58.75</v>
      </c>
    </row>
    <row r="41" spans="1:5">
      <c r="D41" s="31" t="s">
        <v>37</v>
      </c>
      <c r="E41" s="32">
        <f>AVERAGE(E2:E40)</f>
        <v>70.961538461538467</v>
      </c>
    </row>
    <row r="42" spans="1:5" ht="17.25" thickBot="1">
      <c r="D42" s="29" t="s">
        <v>38</v>
      </c>
      <c r="E42" s="30">
        <f>COUNTIF(E2:E40,"&gt;=60")</f>
        <v>29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8" workbookViewId="0">
      <selection activeCell="H44" sqref="H44"/>
    </sheetView>
  </sheetViews>
  <sheetFormatPr defaultRowHeight="16.5"/>
  <cols>
    <col min="2" max="2" width="14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5</v>
      </c>
      <c r="B2" s="34">
        <v>103021051</v>
      </c>
      <c r="C2" s="34">
        <v>76</v>
      </c>
      <c r="D2" s="34">
        <v>4</v>
      </c>
      <c r="E2" s="36">
        <v>95</v>
      </c>
    </row>
    <row r="3" spans="1:5">
      <c r="A3" s="33">
        <v>16</v>
      </c>
      <c r="B3" s="34">
        <v>103021040</v>
      </c>
      <c r="C3" s="34">
        <v>67</v>
      </c>
      <c r="D3" s="34">
        <v>13</v>
      </c>
      <c r="E3" s="36">
        <v>83.75</v>
      </c>
    </row>
    <row r="4" spans="1:5">
      <c r="A4" s="33">
        <v>19</v>
      </c>
      <c r="B4" s="34">
        <v>103021009</v>
      </c>
      <c r="C4" s="34">
        <v>65</v>
      </c>
      <c r="D4" s="34">
        <v>15</v>
      </c>
      <c r="E4" s="36">
        <v>81.25</v>
      </c>
    </row>
    <row r="5" spans="1:5">
      <c r="A5" s="33">
        <v>21</v>
      </c>
      <c r="B5" s="34">
        <v>103021046</v>
      </c>
      <c r="C5" s="34">
        <v>64</v>
      </c>
      <c r="D5" s="34">
        <v>16</v>
      </c>
      <c r="E5" s="36">
        <v>80</v>
      </c>
    </row>
    <row r="6" spans="1:5">
      <c r="A6" s="33">
        <v>23</v>
      </c>
      <c r="B6" s="34">
        <v>103021028</v>
      </c>
      <c r="C6" s="34">
        <v>63</v>
      </c>
      <c r="D6" s="34">
        <v>17</v>
      </c>
      <c r="E6" s="36">
        <v>78.75</v>
      </c>
    </row>
    <row r="7" spans="1:5">
      <c r="A7" s="33">
        <v>29</v>
      </c>
      <c r="B7" s="34">
        <v>103021011</v>
      </c>
      <c r="C7" s="34">
        <v>60</v>
      </c>
      <c r="D7" s="34">
        <v>20</v>
      </c>
      <c r="E7" s="36">
        <v>75</v>
      </c>
    </row>
    <row r="8" spans="1:5">
      <c r="A8" s="33">
        <v>29</v>
      </c>
      <c r="B8" s="34">
        <v>103021018</v>
      </c>
      <c r="C8" s="34">
        <v>60</v>
      </c>
      <c r="D8" s="34">
        <v>20</v>
      </c>
      <c r="E8" s="36">
        <v>75</v>
      </c>
    </row>
    <row r="9" spans="1:5">
      <c r="A9" s="33">
        <v>32</v>
      </c>
      <c r="B9" s="34">
        <v>103021052</v>
      </c>
      <c r="C9" s="34">
        <v>59</v>
      </c>
      <c r="D9" s="34">
        <v>21</v>
      </c>
      <c r="E9" s="36">
        <v>73.75</v>
      </c>
    </row>
    <row r="10" spans="1:5">
      <c r="A10" s="33">
        <v>33</v>
      </c>
      <c r="B10" s="34">
        <v>103021112</v>
      </c>
      <c r="C10" s="34">
        <v>57</v>
      </c>
      <c r="D10" s="34">
        <v>23</v>
      </c>
      <c r="E10" s="36">
        <v>71.25</v>
      </c>
    </row>
    <row r="11" spans="1:5">
      <c r="A11" s="33">
        <v>33</v>
      </c>
      <c r="B11" s="34">
        <v>103021047</v>
      </c>
      <c r="C11" s="34">
        <v>57</v>
      </c>
      <c r="D11" s="34">
        <v>23</v>
      </c>
      <c r="E11" s="36">
        <v>71.25</v>
      </c>
    </row>
    <row r="12" spans="1:5">
      <c r="A12" s="33">
        <v>33</v>
      </c>
      <c r="B12" s="34">
        <v>103021038</v>
      </c>
      <c r="C12" s="34">
        <v>57</v>
      </c>
      <c r="D12" s="34">
        <v>23</v>
      </c>
      <c r="E12" s="36">
        <v>71.25</v>
      </c>
    </row>
    <row r="13" spans="1:5">
      <c r="A13" s="33">
        <v>37</v>
      </c>
      <c r="B13" s="34">
        <v>103021021</v>
      </c>
      <c r="C13" s="34">
        <v>56</v>
      </c>
      <c r="D13" s="34">
        <v>24</v>
      </c>
      <c r="E13" s="36">
        <v>70</v>
      </c>
    </row>
    <row r="14" spans="1:5">
      <c r="A14" s="33">
        <v>40</v>
      </c>
      <c r="B14" s="34">
        <v>103021013</v>
      </c>
      <c r="C14" s="34">
        <v>55</v>
      </c>
      <c r="D14" s="34">
        <v>25</v>
      </c>
      <c r="E14" s="36">
        <v>68.75</v>
      </c>
    </row>
    <row r="15" spans="1:5">
      <c r="A15" s="33">
        <v>40</v>
      </c>
      <c r="B15" s="34">
        <v>103021056</v>
      </c>
      <c r="C15" s="34">
        <v>55</v>
      </c>
      <c r="D15" s="34">
        <v>25</v>
      </c>
      <c r="E15" s="36">
        <v>68.75</v>
      </c>
    </row>
    <row r="16" spans="1:5">
      <c r="A16" s="33">
        <v>40</v>
      </c>
      <c r="B16" s="34">
        <v>103021055</v>
      </c>
      <c r="C16" s="34">
        <v>55</v>
      </c>
      <c r="D16" s="34">
        <v>25</v>
      </c>
      <c r="E16" s="36">
        <v>68.75</v>
      </c>
    </row>
    <row r="17" spans="1:5">
      <c r="A17" s="33">
        <v>40</v>
      </c>
      <c r="B17" s="34">
        <v>103021005</v>
      </c>
      <c r="C17" s="34">
        <v>55</v>
      </c>
      <c r="D17" s="34">
        <v>25</v>
      </c>
      <c r="E17" s="36">
        <v>68.75</v>
      </c>
    </row>
    <row r="18" spans="1:5">
      <c r="A18" s="33">
        <v>40</v>
      </c>
      <c r="B18" s="34">
        <v>103021157</v>
      </c>
      <c r="C18" s="34">
        <v>55</v>
      </c>
      <c r="D18" s="34">
        <v>25</v>
      </c>
      <c r="E18" s="36">
        <v>68.75</v>
      </c>
    </row>
    <row r="19" spans="1:5">
      <c r="A19" s="33">
        <v>45</v>
      </c>
      <c r="B19" s="34">
        <v>103021042</v>
      </c>
      <c r="C19" s="34">
        <v>54</v>
      </c>
      <c r="D19" s="34">
        <v>26</v>
      </c>
      <c r="E19" s="36">
        <v>67.5</v>
      </c>
    </row>
    <row r="20" spans="1:5">
      <c r="A20" s="33">
        <v>45</v>
      </c>
      <c r="B20" s="34">
        <v>103021007</v>
      </c>
      <c r="C20" s="34">
        <v>54</v>
      </c>
      <c r="D20" s="34">
        <v>26</v>
      </c>
      <c r="E20" s="36">
        <v>67.5</v>
      </c>
    </row>
    <row r="21" spans="1:5">
      <c r="A21" s="33">
        <v>45</v>
      </c>
      <c r="B21" s="34">
        <v>103021016</v>
      </c>
      <c r="C21" s="34">
        <v>54</v>
      </c>
      <c r="D21" s="34">
        <v>26</v>
      </c>
      <c r="E21" s="36">
        <v>67.5</v>
      </c>
    </row>
    <row r="22" spans="1:5">
      <c r="A22" s="33">
        <v>45</v>
      </c>
      <c r="B22" s="34">
        <v>103021043</v>
      </c>
      <c r="C22" s="34">
        <v>54</v>
      </c>
      <c r="D22" s="34">
        <v>26</v>
      </c>
      <c r="E22" s="36">
        <v>67.5</v>
      </c>
    </row>
    <row r="23" spans="1:5">
      <c r="A23" s="33">
        <v>51</v>
      </c>
      <c r="B23" s="34">
        <v>103021057</v>
      </c>
      <c r="C23" s="34">
        <v>52</v>
      </c>
      <c r="D23" s="34">
        <v>28</v>
      </c>
      <c r="E23" s="36">
        <v>65</v>
      </c>
    </row>
    <row r="24" spans="1:5">
      <c r="A24" s="33">
        <v>53</v>
      </c>
      <c r="B24" s="34">
        <v>103021060</v>
      </c>
      <c r="C24" s="34">
        <v>51</v>
      </c>
      <c r="D24" s="34">
        <v>29</v>
      </c>
      <c r="E24" s="36">
        <v>63.75</v>
      </c>
    </row>
    <row r="25" spans="1:5">
      <c r="A25" s="33">
        <v>54</v>
      </c>
      <c r="B25" s="34">
        <v>103021054</v>
      </c>
      <c r="C25" s="34">
        <v>50</v>
      </c>
      <c r="D25" s="34">
        <v>30</v>
      </c>
      <c r="E25" s="36">
        <v>62.5</v>
      </c>
    </row>
    <row r="26" spans="1:5">
      <c r="A26" s="33">
        <v>54</v>
      </c>
      <c r="B26" s="34">
        <v>103021010</v>
      </c>
      <c r="C26" s="34">
        <v>50</v>
      </c>
      <c r="D26" s="34">
        <v>30</v>
      </c>
      <c r="E26" s="36">
        <v>62.5</v>
      </c>
    </row>
    <row r="27" spans="1:5">
      <c r="A27" s="33">
        <v>54</v>
      </c>
      <c r="B27" s="34">
        <v>103021033</v>
      </c>
      <c r="C27" s="34">
        <v>50</v>
      </c>
      <c r="D27" s="34">
        <v>30</v>
      </c>
      <c r="E27" s="36">
        <v>62.5</v>
      </c>
    </row>
    <row r="28" spans="1:5">
      <c r="A28" s="33">
        <v>63</v>
      </c>
      <c r="B28" s="34">
        <v>103021037</v>
      </c>
      <c r="C28" s="34">
        <v>47</v>
      </c>
      <c r="D28" s="34">
        <v>33</v>
      </c>
      <c r="E28" s="43">
        <v>58.75</v>
      </c>
    </row>
    <row r="29" spans="1:5">
      <c r="A29" s="33">
        <v>63</v>
      </c>
      <c r="B29" s="34">
        <v>103021030</v>
      </c>
      <c r="C29" s="34">
        <v>47</v>
      </c>
      <c r="D29" s="34">
        <v>33</v>
      </c>
      <c r="E29" s="43">
        <v>58.75</v>
      </c>
    </row>
    <row r="30" spans="1:5">
      <c r="A30" s="33">
        <v>63</v>
      </c>
      <c r="B30" s="34">
        <v>103021049</v>
      </c>
      <c r="C30" s="34">
        <v>47</v>
      </c>
      <c r="D30" s="34">
        <v>33</v>
      </c>
      <c r="E30" s="43">
        <v>58.75</v>
      </c>
    </row>
    <row r="31" spans="1:5">
      <c r="A31" s="33">
        <v>63</v>
      </c>
      <c r="B31" s="34">
        <v>103021036</v>
      </c>
      <c r="C31" s="34">
        <v>47</v>
      </c>
      <c r="D31" s="34">
        <v>33</v>
      </c>
      <c r="E31" s="43">
        <v>58.75</v>
      </c>
    </row>
    <row r="32" spans="1:5">
      <c r="A32" s="33">
        <v>63</v>
      </c>
      <c r="B32" s="34">
        <v>103021017</v>
      </c>
      <c r="C32" s="34">
        <v>47</v>
      </c>
      <c r="D32" s="34">
        <v>33</v>
      </c>
      <c r="E32" s="43">
        <v>58.75</v>
      </c>
    </row>
    <row r="33" spans="1:5">
      <c r="A33" s="33">
        <v>69</v>
      </c>
      <c r="B33" s="34">
        <v>103021145</v>
      </c>
      <c r="C33" s="34">
        <v>45</v>
      </c>
      <c r="D33" s="34">
        <v>35</v>
      </c>
      <c r="E33" s="43">
        <v>56.25</v>
      </c>
    </row>
    <row r="34" spans="1:5">
      <c r="A34" s="33">
        <v>69</v>
      </c>
      <c r="B34" s="34">
        <v>103021035</v>
      </c>
      <c r="C34" s="34">
        <v>45</v>
      </c>
      <c r="D34" s="34">
        <v>35</v>
      </c>
      <c r="E34" s="43">
        <v>56.25</v>
      </c>
    </row>
    <row r="35" spans="1:5">
      <c r="A35" s="33">
        <v>69</v>
      </c>
      <c r="B35" s="34">
        <v>103021027</v>
      </c>
      <c r="C35" s="34">
        <v>45</v>
      </c>
      <c r="D35" s="34">
        <v>35</v>
      </c>
      <c r="E35" s="43">
        <v>56.25</v>
      </c>
    </row>
    <row r="36" spans="1:5">
      <c r="A36" s="33">
        <v>73</v>
      </c>
      <c r="B36" s="34">
        <v>103021031</v>
      </c>
      <c r="C36" s="34">
        <v>44</v>
      </c>
      <c r="D36" s="34">
        <v>36</v>
      </c>
      <c r="E36" s="43">
        <v>55</v>
      </c>
    </row>
    <row r="37" spans="1:5">
      <c r="A37" s="33">
        <v>73</v>
      </c>
      <c r="B37" s="34">
        <v>103761001</v>
      </c>
      <c r="C37" s="34">
        <v>44</v>
      </c>
      <c r="D37" s="34">
        <v>36</v>
      </c>
      <c r="E37" s="43">
        <v>55</v>
      </c>
    </row>
    <row r="38" spans="1:5">
      <c r="A38" s="33">
        <v>75</v>
      </c>
      <c r="B38" s="34">
        <v>103021014</v>
      </c>
      <c r="C38" s="34">
        <v>43</v>
      </c>
      <c r="D38" s="34">
        <v>37</v>
      </c>
      <c r="E38" s="43">
        <v>53.75</v>
      </c>
    </row>
    <row r="39" spans="1:5">
      <c r="A39" s="33">
        <v>77</v>
      </c>
      <c r="B39" s="34">
        <v>103021002</v>
      </c>
      <c r="C39" s="34">
        <v>41</v>
      </c>
      <c r="D39" s="34">
        <v>39</v>
      </c>
      <c r="E39" s="43">
        <v>51.25</v>
      </c>
    </row>
    <row r="40" spans="1:5">
      <c r="A40" s="33">
        <v>77</v>
      </c>
      <c r="B40" s="34">
        <v>103021048</v>
      </c>
      <c r="C40" s="34">
        <v>41</v>
      </c>
      <c r="D40" s="34">
        <v>39</v>
      </c>
      <c r="E40" s="43">
        <v>51.25</v>
      </c>
    </row>
    <row r="41" spans="1:5">
      <c r="A41" s="33">
        <v>77</v>
      </c>
      <c r="B41" s="34">
        <v>103021134</v>
      </c>
      <c r="C41" s="34">
        <v>41</v>
      </c>
      <c r="D41" s="34">
        <v>39</v>
      </c>
      <c r="E41" s="43">
        <v>51.25</v>
      </c>
    </row>
    <row r="42" spans="1:5">
      <c r="A42" s="33">
        <v>81</v>
      </c>
      <c r="B42" s="34">
        <v>103021039</v>
      </c>
      <c r="C42" s="34">
        <v>40</v>
      </c>
      <c r="D42" s="34">
        <v>40</v>
      </c>
      <c r="E42" s="43">
        <v>50</v>
      </c>
    </row>
    <row r="43" spans="1:5" ht="17.25" thickBot="1">
      <c r="A43" s="37">
        <v>83</v>
      </c>
      <c r="B43" s="38">
        <v>103021135</v>
      </c>
      <c r="C43" s="38">
        <v>39</v>
      </c>
      <c r="D43" s="38">
        <v>41</v>
      </c>
      <c r="E43" s="45">
        <v>48.75</v>
      </c>
    </row>
    <row r="44" spans="1:5">
      <c r="D44" s="31" t="s">
        <v>37</v>
      </c>
      <c r="E44" s="32">
        <f>AVERAGE(E11:E43)</f>
        <v>61.25</v>
      </c>
    </row>
    <row r="45" spans="1:5" ht="17.25" thickBot="1">
      <c r="D45" s="29" t="s">
        <v>38</v>
      </c>
      <c r="E45" s="30">
        <f>COUNTIF(E11:E43,"&gt;=60")</f>
        <v>17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40" workbookViewId="0">
      <selection activeCell="D53" sqref="D53:E54"/>
    </sheetView>
  </sheetViews>
  <sheetFormatPr defaultRowHeight="16.5"/>
  <cols>
    <col min="2" max="2" width="14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3</v>
      </c>
    </row>
    <row r="2" spans="1:5">
      <c r="A2" s="33">
        <v>3</v>
      </c>
      <c r="B2" s="34">
        <v>103017005</v>
      </c>
      <c r="C2" s="34">
        <v>77</v>
      </c>
      <c r="D2" s="34">
        <v>3</v>
      </c>
      <c r="E2" s="36">
        <v>96.25</v>
      </c>
    </row>
    <row r="3" spans="1:5">
      <c r="A3" s="33">
        <v>4</v>
      </c>
      <c r="B3" s="34">
        <v>103021105</v>
      </c>
      <c r="C3" s="34">
        <v>76</v>
      </c>
      <c r="D3" s="34">
        <v>4</v>
      </c>
      <c r="E3" s="36">
        <v>95</v>
      </c>
    </row>
    <row r="4" spans="1:5">
      <c r="A4" s="33">
        <v>4</v>
      </c>
      <c r="B4" s="34">
        <v>103021106</v>
      </c>
      <c r="C4" s="34">
        <v>76</v>
      </c>
      <c r="D4" s="34">
        <v>4</v>
      </c>
      <c r="E4" s="36">
        <v>95</v>
      </c>
    </row>
    <row r="5" spans="1:5">
      <c r="A5" s="33">
        <v>7</v>
      </c>
      <c r="B5" s="34">
        <v>103021124</v>
      </c>
      <c r="C5" s="34">
        <v>74</v>
      </c>
      <c r="D5" s="34">
        <v>6</v>
      </c>
      <c r="E5" s="36">
        <v>92.5</v>
      </c>
    </row>
    <row r="6" spans="1:5">
      <c r="A6" s="33">
        <v>8</v>
      </c>
      <c r="B6" s="34">
        <v>103021015</v>
      </c>
      <c r="C6" s="34">
        <v>72</v>
      </c>
      <c r="D6" s="34">
        <v>8</v>
      </c>
      <c r="E6" s="36">
        <v>90</v>
      </c>
    </row>
    <row r="7" spans="1:5">
      <c r="A7" s="33">
        <v>11</v>
      </c>
      <c r="B7" s="34">
        <v>103021142</v>
      </c>
      <c r="C7" s="34">
        <v>70</v>
      </c>
      <c r="D7" s="34">
        <v>10</v>
      </c>
      <c r="E7" s="36">
        <v>87.5</v>
      </c>
    </row>
    <row r="8" spans="1:5">
      <c r="A8" s="33">
        <v>14</v>
      </c>
      <c r="B8" s="34">
        <v>103021118</v>
      </c>
      <c r="C8" s="34">
        <v>69</v>
      </c>
      <c r="D8" s="34">
        <v>11</v>
      </c>
      <c r="E8" s="36">
        <v>86.25</v>
      </c>
    </row>
    <row r="9" spans="1:5">
      <c r="A9" s="33">
        <v>14</v>
      </c>
      <c r="B9" s="34">
        <v>103021132</v>
      </c>
      <c r="C9" s="34">
        <v>69</v>
      </c>
      <c r="D9" s="34">
        <v>11</v>
      </c>
      <c r="E9" s="36">
        <v>86.25</v>
      </c>
    </row>
    <row r="10" spans="1:5">
      <c r="A10" s="33">
        <v>14</v>
      </c>
      <c r="B10" s="34">
        <v>103021115</v>
      </c>
      <c r="C10" s="34">
        <v>69</v>
      </c>
      <c r="D10" s="34">
        <v>11</v>
      </c>
      <c r="E10" s="36">
        <v>86.25</v>
      </c>
    </row>
    <row r="11" spans="1:5">
      <c r="A11" s="33">
        <v>14</v>
      </c>
      <c r="B11" s="34">
        <v>103021109</v>
      </c>
      <c r="C11" s="34">
        <v>69</v>
      </c>
      <c r="D11" s="34">
        <v>11</v>
      </c>
      <c r="E11" s="36">
        <v>86.25</v>
      </c>
    </row>
    <row r="12" spans="1:5">
      <c r="A12" s="33">
        <v>18</v>
      </c>
      <c r="B12" s="34">
        <v>103021144</v>
      </c>
      <c r="C12" s="34">
        <v>66</v>
      </c>
      <c r="D12" s="34">
        <v>14</v>
      </c>
      <c r="E12" s="36">
        <v>82.5</v>
      </c>
    </row>
    <row r="13" spans="1:5">
      <c r="A13" s="33">
        <v>20</v>
      </c>
      <c r="B13" s="34">
        <v>103021019</v>
      </c>
      <c r="C13" s="34">
        <v>65</v>
      </c>
      <c r="D13" s="34">
        <v>15</v>
      </c>
      <c r="E13" s="36">
        <v>81.25</v>
      </c>
    </row>
    <row r="14" spans="1:5">
      <c r="A14" s="33">
        <v>23</v>
      </c>
      <c r="B14" s="34">
        <v>103021158</v>
      </c>
      <c r="C14" s="34">
        <v>63</v>
      </c>
      <c r="D14" s="34">
        <v>17</v>
      </c>
      <c r="E14" s="36">
        <v>78.75</v>
      </c>
    </row>
    <row r="15" spans="1:5">
      <c r="A15" s="33">
        <v>23</v>
      </c>
      <c r="B15" s="34">
        <v>103021044</v>
      </c>
      <c r="C15" s="34">
        <v>63</v>
      </c>
      <c r="D15" s="34">
        <v>17</v>
      </c>
      <c r="E15" s="36">
        <v>78.75</v>
      </c>
    </row>
    <row r="16" spans="1:5">
      <c r="A16" s="33">
        <v>23</v>
      </c>
      <c r="B16" s="34">
        <v>103021119</v>
      </c>
      <c r="C16" s="34">
        <v>63</v>
      </c>
      <c r="D16" s="34">
        <v>17</v>
      </c>
      <c r="E16" s="36">
        <v>78.75</v>
      </c>
    </row>
    <row r="17" spans="1:5">
      <c r="A17" s="33">
        <v>27</v>
      </c>
      <c r="B17" s="34">
        <v>103021122</v>
      </c>
      <c r="C17" s="34">
        <v>62</v>
      </c>
      <c r="D17" s="34">
        <v>18</v>
      </c>
      <c r="E17" s="36">
        <v>77.5</v>
      </c>
    </row>
    <row r="18" spans="1:5">
      <c r="A18" s="33">
        <v>27</v>
      </c>
      <c r="B18" s="34">
        <v>103021117</v>
      </c>
      <c r="C18" s="34">
        <v>62</v>
      </c>
      <c r="D18" s="34">
        <v>18</v>
      </c>
      <c r="E18" s="36">
        <v>77.5</v>
      </c>
    </row>
    <row r="19" spans="1:5">
      <c r="A19" s="33">
        <v>30</v>
      </c>
      <c r="B19" s="34">
        <v>103021113</v>
      </c>
      <c r="C19" s="34">
        <v>61</v>
      </c>
      <c r="D19" s="34">
        <v>19</v>
      </c>
      <c r="E19" s="36">
        <v>76.25</v>
      </c>
    </row>
    <row r="20" spans="1:5">
      <c r="A20" s="33">
        <v>30</v>
      </c>
      <c r="B20" s="34">
        <v>103021116</v>
      </c>
      <c r="C20" s="34">
        <v>61</v>
      </c>
      <c r="D20" s="34">
        <v>19</v>
      </c>
      <c r="E20" s="36">
        <v>76.25</v>
      </c>
    </row>
    <row r="21" spans="1:5">
      <c r="A21" s="33">
        <v>30</v>
      </c>
      <c r="B21" s="34">
        <v>103021006</v>
      </c>
      <c r="C21" s="34">
        <v>61</v>
      </c>
      <c r="D21" s="34">
        <v>19</v>
      </c>
      <c r="E21" s="36">
        <v>76.25</v>
      </c>
    </row>
    <row r="22" spans="1:5">
      <c r="A22" s="33">
        <v>33</v>
      </c>
      <c r="B22" s="34">
        <v>103021155</v>
      </c>
      <c r="C22" s="34">
        <v>60</v>
      </c>
      <c r="D22" s="34">
        <v>20</v>
      </c>
      <c r="E22" s="36">
        <v>75</v>
      </c>
    </row>
    <row r="23" spans="1:5">
      <c r="A23" s="33">
        <v>35</v>
      </c>
      <c r="B23" s="34">
        <v>103021149</v>
      </c>
      <c r="C23" s="34">
        <v>59</v>
      </c>
      <c r="D23" s="34">
        <v>21</v>
      </c>
      <c r="E23" s="36">
        <v>73.75</v>
      </c>
    </row>
    <row r="24" spans="1:5">
      <c r="A24" s="33">
        <v>35</v>
      </c>
      <c r="B24" s="34">
        <v>103021107</v>
      </c>
      <c r="C24" s="34">
        <v>59</v>
      </c>
      <c r="D24" s="34">
        <v>21</v>
      </c>
      <c r="E24" s="36">
        <v>73.75</v>
      </c>
    </row>
    <row r="25" spans="1:5">
      <c r="A25" s="33">
        <v>39</v>
      </c>
      <c r="B25" s="34">
        <v>103021130</v>
      </c>
      <c r="C25" s="34">
        <v>58</v>
      </c>
      <c r="D25" s="34">
        <v>22</v>
      </c>
      <c r="E25" s="36">
        <v>72.5</v>
      </c>
    </row>
    <row r="26" spans="1:5">
      <c r="A26" s="33">
        <v>39</v>
      </c>
      <c r="B26" s="34">
        <v>103021137</v>
      </c>
      <c r="C26" s="34">
        <v>58</v>
      </c>
      <c r="D26" s="34">
        <v>22</v>
      </c>
      <c r="E26" s="36">
        <v>72.5</v>
      </c>
    </row>
    <row r="27" spans="1:5">
      <c r="A27" s="33">
        <v>41</v>
      </c>
      <c r="B27" s="34">
        <v>103021143</v>
      </c>
      <c r="C27" s="34">
        <v>56</v>
      </c>
      <c r="D27" s="34">
        <v>24</v>
      </c>
      <c r="E27" s="36">
        <v>70</v>
      </c>
    </row>
    <row r="28" spans="1:5">
      <c r="A28" s="33">
        <v>41</v>
      </c>
      <c r="B28" s="34">
        <v>103021136</v>
      </c>
      <c r="C28" s="34">
        <v>56</v>
      </c>
      <c r="D28" s="34">
        <v>24</v>
      </c>
      <c r="E28" s="36">
        <v>70</v>
      </c>
    </row>
    <row r="29" spans="1:5">
      <c r="A29" s="33">
        <v>41</v>
      </c>
      <c r="B29" s="34">
        <v>103021025</v>
      </c>
      <c r="C29" s="34">
        <v>56</v>
      </c>
      <c r="D29" s="34">
        <v>24</v>
      </c>
      <c r="E29" s="36">
        <v>70</v>
      </c>
    </row>
    <row r="30" spans="1:5">
      <c r="A30" s="33">
        <v>48</v>
      </c>
      <c r="B30" s="34">
        <v>103021103</v>
      </c>
      <c r="C30" s="34">
        <v>53</v>
      </c>
      <c r="D30" s="34">
        <v>27</v>
      </c>
      <c r="E30" s="36">
        <v>66.25</v>
      </c>
    </row>
    <row r="31" spans="1:5">
      <c r="A31" s="33">
        <v>56</v>
      </c>
      <c r="B31" s="34">
        <v>103021024</v>
      </c>
      <c r="C31" s="34">
        <v>52</v>
      </c>
      <c r="D31" s="34">
        <v>28</v>
      </c>
      <c r="E31" s="36">
        <v>65</v>
      </c>
    </row>
    <row r="32" spans="1:5">
      <c r="A32" s="33">
        <v>56</v>
      </c>
      <c r="B32" s="34">
        <v>103021159</v>
      </c>
      <c r="C32" s="34">
        <v>52</v>
      </c>
      <c r="D32" s="34">
        <v>28</v>
      </c>
      <c r="E32" s="36">
        <v>65</v>
      </c>
    </row>
    <row r="33" spans="1:5">
      <c r="A33" s="33">
        <v>63</v>
      </c>
      <c r="B33" s="34">
        <v>103021034</v>
      </c>
      <c r="C33" s="34">
        <v>51</v>
      </c>
      <c r="D33" s="34">
        <v>29</v>
      </c>
      <c r="E33" s="36">
        <v>63.75</v>
      </c>
    </row>
    <row r="34" spans="1:5">
      <c r="A34" s="33">
        <v>63</v>
      </c>
      <c r="B34" s="34">
        <v>103021125</v>
      </c>
      <c r="C34" s="34">
        <v>51</v>
      </c>
      <c r="D34" s="34">
        <v>29</v>
      </c>
      <c r="E34" s="36">
        <v>63.75</v>
      </c>
    </row>
    <row r="35" spans="1:5">
      <c r="A35" s="33">
        <v>68</v>
      </c>
      <c r="B35" s="34">
        <v>103021120</v>
      </c>
      <c r="C35" s="34">
        <v>49</v>
      </c>
      <c r="D35" s="34">
        <v>31</v>
      </c>
      <c r="E35" s="36">
        <v>61.25</v>
      </c>
    </row>
    <row r="36" spans="1:5">
      <c r="A36" s="33">
        <v>68</v>
      </c>
      <c r="B36" s="34">
        <v>103021138</v>
      </c>
      <c r="C36" s="34">
        <v>49</v>
      </c>
      <c r="D36" s="34">
        <v>31</v>
      </c>
      <c r="E36" s="36">
        <v>61.25</v>
      </c>
    </row>
    <row r="37" spans="1:5">
      <c r="A37" s="33">
        <v>68</v>
      </c>
      <c r="B37" s="34">
        <v>103021148</v>
      </c>
      <c r="C37" s="34">
        <v>49</v>
      </c>
      <c r="D37" s="34">
        <v>31</v>
      </c>
      <c r="E37" s="36">
        <v>61.25</v>
      </c>
    </row>
    <row r="38" spans="1:5">
      <c r="A38" s="33">
        <v>74</v>
      </c>
      <c r="B38" s="34">
        <v>103021123</v>
      </c>
      <c r="C38" s="34">
        <v>48</v>
      </c>
      <c r="D38" s="34">
        <v>32</v>
      </c>
      <c r="E38" s="36">
        <v>60</v>
      </c>
    </row>
    <row r="39" spans="1:5">
      <c r="A39" s="33">
        <v>74</v>
      </c>
      <c r="B39" s="34">
        <v>103021154</v>
      </c>
      <c r="C39" s="34">
        <v>48</v>
      </c>
      <c r="D39" s="34">
        <v>32</v>
      </c>
      <c r="E39" s="36">
        <v>60</v>
      </c>
    </row>
    <row r="40" spans="1:5">
      <c r="A40" s="33">
        <v>78</v>
      </c>
      <c r="B40" s="34">
        <v>103021108</v>
      </c>
      <c r="C40" s="34">
        <v>47</v>
      </c>
      <c r="D40" s="34">
        <v>33</v>
      </c>
      <c r="E40" s="43">
        <v>58.75</v>
      </c>
    </row>
    <row r="41" spans="1:5">
      <c r="A41" s="33">
        <v>78</v>
      </c>
      <c r="B41" s="34">
        <v>103021029</v>
      </c>
      <c r="C41" s="34">
        <v>47</v>
      </c>
      <c r="D41" s="34">
        <v>33</v>
      </c>
      <c r="E41" s="43">
        <v>58.75</v>
      </c>
    </row>
    <row r="42" spans="1:5">
      <c r="A42" s="33">
        <v>78</v>
      </c>
      <c r="B42" s="34">
        <v>103021110</v>
      </c>
      <c r="C42" s="34">
        <v>47</v>
      </c>
      <c r="D42" s="34">
        <v>33</v>
      </c>
      <c r="E42" s="43">
        <v>58.75</v>
      </c>
    </row>
    <row r="43" spans="1:5">
      <c r="A43" s="33">
        <v>86</v>
      </c>
      <c r="B43" s="34">
        <v>103021150</v>
      </c>
      <c r="C43" s="34">
        <v>46</v>
      </c>
      <c r="D43" s="34">
        <v>34</v>
      </c>
      <c r="E43" s="43">
        <v>57.5</v>
      </c>
    </row>
    <row r="44" spans="1:5">
      <c r="A44" s="33">
        <v>86</v>
      </c>
      <c r="B44" s="34">
        <v>103021121</v>
      </c>
      <c r="C44" s="34">
        <v>46</v>
      </c>
      <c r="D44" s="34">
        <v>34</v>
      </c>
      <c r="E44" s="43">
        <v>57.5</v>
      </c>
    </row>
    <row r="45" spans="1:5">
      <c r="A45" s="33">
        <v>86</v>
      </c>
      <c r="B45" s="34">
        <v>103021147</v>
      </c>
      <c r="C45" s="34">
        <v>46</v>
      </c>
      <c r="D45" s="34">
        <v>33</v>
      </c>
      <c r="E45" s="43">
        <v>57.5</v>
      </c>
    </row>
    <row r="46" spans="1:5">
      <c r="A46" s="33">
        <v>89</v>
      </c>
      <c r="B46" s="34">
        <v>103021059</v>
      </c>
      <c r="C46" s="34">
        <v>45</v>
      </c>
      <c r="D46" s="34">
        <v>35</v>
      </c>
      <c r="E46" s="43">
        <v>56.25</v>
      </c>
    </row>
    <row r="47" spans="1:5">
      <c r="A47" s="33">
        <v>95</v>
      </c>
      <c r="B47" s="34">
        <v>103021151</v>
      </c>
      <c r="C47" s="34">
        <v>40</v>
      </c>
      <c r="D47" s="34">
        <v>40</v>
      </c>
      <c r="E47" s="43">
        <v>50</v>
      </c>
    </row>
    <row r="48" spans="1:5">
      <c r="A48" s="33">
        <v>97</v>
      </c>
      <c r="B48" s="34">
        <v>103021114</v>
      </c>
      <c r="C48" s="34">
        <v>39</v>
      </c>
      <c r="D48" s="34">
        <v>41</v>
      </c>
      <c r="E48" s="43">
        <v>48.75</v>
      </c>
    </row>
    <row r="49" spans="1:5">
      <c r="A49" s="33">
        <v>97</v>
      </c>
      <c r="B49" s="34">
        <v>103021111</v>
      </c>
      <c r="C49" s="34">
        <v>39</v>
      </c>
      <c r="D49" s="34">
        <v>40</v>
      </c>
      <c r="E49" s="43">
        <v>48.75</v>
      </c>
    </row>
    <row r="50" spans="1:5">
      <c r="A50" s="33">
        <v>97</v>
      </c>
      <c r="B50" s="34">
        <v>103021045</v>
      </c>
      <c r="C50" s="34">
        <v>39</v>
      </c>
      <c r="D50" s="34">
        <v>41</v>
      </c>
      <c r="E50" s="43">
        <v>48.75</v>
      </c>
    </row>
    <row r="51" spans="1:5">
      <c r="A51" s="33">
        <v>97</v>
      </c>
      <c r="B51" s="34">
        <v>103021101</v>
      </c>
      <c r="C51" s="34">
        <v>39</v>
      </c>
      <c r="D51" s="34">
        <v>41</v>
      </c>
      <c r="E51" s="43">
        <v>48.75</v>
      </c>
    </row>
    <row r="52" spans="1:5" ht="17.25" thickBot="1">
      <c r="A52" s="37">
        <v>103</v>
      </c>
      <c r="B52" s="38">
        <v>103021146</v>
      </c>
      <c r="C52" s="38">
        <v>36</v>
      </c>
      <c r="D52" s="38">
        <v>44</v>
      </c>
      <c r="E52" s="45">
        <v>45</v>
      </c>
    </row>
    <row r="53" spans="1:5">
      <c r="D53" s="31" t="s">
        <v>37</v>
      </c>
      <c r="E53" s="32">
        <f>AVERAGE(E20:E52)</f>
        <v>62.196969696969695</v>
      </c>
    </row>
    <row r="54" spans="1:5" ht="17.25" thickBot="1">
      <c r="D54" s="29" t="s">
        <v>38</v>
      </c>
      <c r="E54" s="30">
        <f>COUNTIF(E20:E52,"&gt;=60")</f>
        <v>20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workbookViewId="0">
      <selection activeCell="D37" sqref="D37:E38"/>
    </sheetView>
  </sheetViews>
  <sheetFormatPr defaultRowHeight="16.5"/>
  <cols>
    <col min="2" max="2" width="12.375" customWidth="1"/>
  </cols>
  <sheetData>
    <row r="1" spans="1:5" ht="17.25" thickBot="1">
      <c r="A1" s="46" t="s">
        <v>0</v>
      </c>
      <c r="B1" s="41" t="s">
        <v>36</v>
      </c>
      <c r="C1" s="41" t="s">
        <v>1</v>
      </c>
      <c r="D1" s="41" t="s">
        <v>2</v>
      </c>
      <c r="E1" s="42" t="s">
        <v>40</v>
      </c>
    </row>
    <row r="2" spans="1:5">
      <c r="A2" s="33">
        <v>1</v>
      </c>
      <c r="B2" s="34">
        <v>103022034</v>
      </c>
      <c r="C2" s="34">
        <v>80</v>
      </c>
      <c r="D2" s="34">
        <v>0</v>
      </c>
      <c r="E2" s="36">
        <v>100</v>
      </c>
    </row>
    <row r="3" spans="1:5">
      <c r="A3" s="33">
        <v>5</v>
      </c>
      <c r="B3" s="34">
        <v>103022020</v>
      </c>
      <c r="C3" s="34">
        <v>76</v>
      </c>
      <c r="D3" s="34">
        <v>4</v>
      </c>
      <c r="E3" s="36">
        <v>95</v>
      </c>
    </row>
    <row r="4" spans="1:5">
      <c r="A4" s="33">
        <v>8</v>
      </c>
      <c r="B4" s="34">
        <v>103022037</v>
      </c>
      <c r="C4" s="34">
        <v>75</v>
      </c>
      <c r="D4" s="34">
        <v>5</v>
      </c>
      <c r="E4" s="36">
        <v>93.75</v>
      </c>
    </row>
    <row r="5" spans="1:5">
      <c r="A5" s="33">
        <v>9</v>
      </c>
      <c r="B5" s="34">
        <v>103022050</v>
      </c>
      <c r="C5" s="34">
        <v>73</v>
      </c>
      <c r="D5" s="34">
        <v>7</v>
      </c>
      <c r="E5" s="36">
        <v>91.25</v>
      </c>
    </row>
    <row r="6" spans="1:5">
      <c r="A6" s="33">
        <v>10</v>
      </c>
      <c r="B6" s="34">
        <v>103022008</v>
      </c>
      <c r="C6" s="34">
        <v>72</v>
      </c>
      <c r="D6" s="34">
        <v>8</v>
      </c>
      <c r="E6" s="36">
        <v>90</v>
      </c>
    </row>
    <row r="7" spans="1:5">
      <c r="A7" s="33">
        <v>11</v>
      </c>
      <c r="B7" s="34">
        <v>103022015</v>
      </c>
      <c r="C7" s="34">
        <v>70</v>
      </c>
      <c r="D7" s="34">
        <v>10</v>
      </c>
      <c r="E7" s="36">
        <v>87.5</v>
      </c>
    </row>
    <row r="8" spans="1:5">
      <c r="A8" s="33">
        <v>12</v>
      </c>
      <c r="B8" s="34">
        <v>103022039</v>
      </c>
      <c r="C8" s="34">
        <v>69</v>
      </c>
      <c r="D8" s="34">
        <v>11</v>
      </c>
      <c r="E8" s="36">
        <v>86.25</v>
      </c>
    </row>
    <row r="9" spans="1:5">
      <c r="A9" s="33">
        <v>12</v>
      </c>
      <c r="B9" s="34">
        <v>103022011</v>
      </c>
      <c r="C9" s="34">
        <v>69</v>
      </c>
      <c r="D9" s="34">
        <v>11</v>
      </c>
      <c r="E9" s="36">
        <v>86.25</v>
      </c>
    </row>
    <row r="10" spans="1:5">
      <c r="A10" s="33">
        <v>14</v>
      </c>
      <c r="B10" s="34">
        <v>103022031</v>
      </c>
      <c r="C10" s="34">
        <v>68</v>
      </c>
      <c r="D10" s="34">
        <v>12</v>
      </c>
      <c r="E10" s="36">
        <v>85</v>
      </c>
    </row>
    <row r="11" spans="1:5">
      <c r="A11" s="33">
        <v>14</v>
      </c>
      <c r="B11" s="34">
        <v>103022028</v>
      </c>
      <c r="C11" s="34">
        <v>68</v>
      </c>
      <c r="D11" s="34">
        <v>12</v>
      </c>
      <c r="E11" s="36">
        <v>85</v>
      </c>
    </row>
    <row r="12" spans="1:5">
      <c r="A12" s="33">
        <v>16</v>
      </c>
      <c r="B12" s="34">
        <v>103022036</v>
      </c>
      <c r="C12" s="34">
        <v>67</v>
      </c>
      <c r="D12" s="34">
        <v>13</v>
      </c>
      <c r="E12" s="36">
        <v>83.75</v>
      </c>
    </row>
    <row r="13" spans="1:5">
      <c r="A13" s="33">
        <v>18</v>
      </c>
      <c r="B13" s="34">
        <v>103022013</v>
      </c>
      <c r="C13" s="34">
        <v>66</v>
      </c>
      <c r="D13" s="34">
        <v>14</v>
      </c>
      <c r="E13" s="36">
        <v>82.5</v>
      </c>
    </row>
    <row r="14" spans="1:5">
      <c r="A14" s="33">
        <v>19</v>
      </c>
      <c r="B14" s="34">
        <v>103022014</v>
      </c>
      <c r="C14" s="34">
        <v>65</v>
      </c>
      <c r="D14" s="34">
        <v>15</v>
      </c>
      <c r="E14" s="36">
        <v>81.25</v>
      </c>
    </row>
    <row r="15" spans="1:5">
      <c r="A15" s="33">
        <v>24</v>
      </c>
      <c r="B15" s="34">
        <v>102022202</v>
      </c>
      <c r="C15" s="34">
        <v>62</v>
      </c>
      <c r="D15" s="34">
        <v>18</v>
      </c>
      <c r="E15" s="36">
        <v>77.5</v>
      </c>
    </row>
    <row r="16" spans="1:5">
      <c r="A16" s="33">
        <v>24</v>
      </c>
      <c r="B16" s="34">
        <v>103022043</v>
      </c>
      <c r="C16" s="34">
        <v>62</v>
      </c>
      <c r="D16" s="34">
        <v>18</v>
      </c>
      <c r="E16" s="36">
        <v>77.5</v>
      </c>
    </row>
    <row r="17" spans="1:5">
      <c r="A17" s="33">
        <v>24</v>
      </c>
      <c r="B17" s="34">
        <v>103022018</v>
      </c>
      <c r="C17" s="34">
        <v>62</v>
      </c>
      <c r="D17" s="34">
        <v>18</v>
      </c>
      <c r="E17" s="36">
        <v>77.5</v>
      </c>
    </row>
    <row r="18" spans="1:5">
      <c r="A18" s="33">
        <v>24</v>
      </c>
      <c r="B18" s="34">
        <v>103022010</v>
      </c>
      <c r="C18" s="34">
        <v>62</v>
      </c>
      <c r="D18" s="34">
        <v>18</v>
      </c>
      <c r="E18" s="36">
        <v>77.5</v>
      </c>
    </row>
    <row r="19" spans="1:5">
      <c r="A19" s="33">
        <v>28</v>
      </c>
      <c r="B19" s="34">
        <v>101025201</v>
      </c>
      <c r="C19" s="34">
        <v>61</v>
      </c>
      <c r="D19" s="34">
        <v>19</v>
      </c>
      <c r="E19" s="36">
        <v>76.25</v>
      </c>
    </row>
    <row r="20" spans="1:5">
      <c r="A20" s="33">
        <v>29</v>
      </c>
      <c r="B20" s="34">
        <v>103022049</v>
      </c>
      <c r="C20" s="34">
        <v>60</v>
      </c>
      <c r="D20" s="34">
        <v>20</v>
      </c>
      <c r="E20" s="36">
        <v>75</v>
      </c>
    </row>
    <row r="21" spans="1:5">
      <c r="A21" s="33">
        <v>33</v>
      </c>
      <c r="B21" s="34">
        <v>103022040</v>
      </c>
      <c r="C21" s="34">
        <v>57</v>
      </c>
      <c r="D21" s="34">
        <v>23</v>
      </c>
      <c r="E21" s="36">
        <v>71.25</v>
      </c>
    </row>
    <row r="22" spans="1:5">
      <c r="A22" s="33">
        <v>37</v>
      </c>
      <c r="B22" s="34">
        <v>103022032</v>
      </c>
      <c r="C22" s="34">
        <v>56</v>
      </c>
      <c r="D22" s="34">
        <v>24</v>
      </c>
      <c r="E22" s="36">
        <v>70</v>
      </c>
    </row>
    <row r="23" spans="1:5">
      <c r="A23" s="33">
        <v>37</v>
      </c>
      <c r="B23" s="34">
        <v>103022025</v>
      </c>
      <c r="C23" s="34">
        <v>56</v>
      </c>
      <c r="D23" s="34">
        <v>24</v>
      </c>
      <c r="E23" s="36">
        <v>70</v>
      </c>
    </row>
    <row r="24" spans="1:5">
      <c r="A24" s="33">
        <v>50</v>
      </c>
      <c r="B24" s="34">
        <v>103022023</v>
      </c>
      <c r="C24" s="34">
        <v>53</v>
      </c>
      <c r="D24" s="34">
        <v>27</v>
      </c>
      <c r="E24" s="36">
        <v>66.25</v>
      </c>
    </row>
    <row r="25" spans="1:5">
      <c r="A25" s="33">
        <v>51</v>
      </c>
      <c r="B25" s="34">
        <v>103022021</v>
      </c>
      <c r="C25" s="34">
        <v>52</v>
      </c>
      <c r="D25" s="34">
        <v>28</v>
      </c>
      <c r="E25" s="36">
        <v>65</v>
      </c>
    </row>
    <row r="26" spans="1:5">
      <c r="A26" s="33">
        <v>54</v>
      </c>
      <c r="B26" s="34">
        <v>103022024</v>
      </c>
      <c r="C26" s="34">
        <v>50</v>
      </c>
      <c r="D26" s="34">
        <v>30</v>
      </c>
      <c r="E26" s="36">
        <v>62.5</v>
      </c>
    </row>
    <row r="27" spans="1:5">
      <c r="A27" s="33">
        <v>54</v>
      </c>
      <c r="B27" s="34">
        <v>103022003</v>
      </c>
      <c r="C27" s="34">
        <v>50</v>
      </c>
      <c r="D27" s="34">
        <v>30</v>
      </c>
      <c r="E27" s="36">
        <v>62.5</v>
      </c>
    </row>
    <row r="28" spans="1:5">
      <c r="A28" s="33">
        <v>59</v>
      </c>
      <c r="B28" s="34">
        <v>103022016</v>
      </c>
      <c r="C28" s="34">
        <v>49</v>
      </c>
      <c r="D28" s="34">
        <v>31</v>
      </c>
      <c r="E28" s="36">
        <v>61.25</v>
      </c>
    </row>
    <row r="29" spans="1:5">
      <c r="A29" s="33">
        <v>60</v>
      </c>
      <c r="B29" s="34">
        <v>103022024</v>
      </c>
      <c r="C29" s="34">
        <v>48</v>
      </c>
      <c r="D29" s="34">
        <v>32</v>
      </c>
      <c r="E29" s="36">
        <v>60</v>
      </c>
    </row>
    <row r="30" spans="1:5">
      <c r="A30" s="33">
        <v>60</v>
      </c>
      <c r="B30" s="34">
        <v>103022035</v>
      </c>
      <c r="C30" s="34">
        <v>48</v>
      </c>
      <c r="D30" s="34">
        <v>32</v>
      </c>
      <c r="E30" s="36">
        <v>60</v>
      </c>
    </row>
    <row r="31" spans="1:5">
      <c r="A31" s="33">
        <v>60</v>
      </c>
      <c r="B31" s="34">
        <v>103022042</v>
      </c>
      <c r="C31" s="34">
        <v>48</v>
      </c>
      <c r="D31" s="34">
        <v>32</v>
      </c>
      <c r="E31" s="36">
        <v>60</v>
      </c>
    </row>
    <row r="32" spans="1:5">
      <c r="A32" s="33">
        <v>63</v>
      </c>
      <c r="B32" s="34">
        <v>103022006</v>
      </c>
      <c r="C32" s="34">
        <v>47</v>
      </c>
      <c r="D32" s="34">
        <v>33</v>
      </c>
      <c r="E32" s="43">
        <v>58.75</v>
      </c>
    </row>
    <row r="33" spans="1:5">
      <c r="A33" s="33">
        <v>69</v>
      </c>
      <c r="B33" s="34">
        <v>103022012</v>
      </c>
      <c r="C33" s="34">
        <v>45</v>
      </c>
      <c r="D33" s="34">
        <v>35</v>
      </c>
      <c r="E33" s="43">
        <v>56.25</v>
      </c>
    </row>
    <row r="34" spans="1:5">
      <c r="A34" s="33">
        <v>75</v>
      </c>
      <c r="B34" s="34">
        <v>103022001</v>
      </c>
      <c r="C34" s="34">
        <v>43</v>
      </c>
      <c r="D34" s="34">
        <v>37</v>
      </c>
      <c r="E34" s="43">
        <v>53.75</v>
      </c>
    </row>
    <row r="35" spans="1:5">
      <c r="A35" s="33">
        <v>77</v>
      </c>
      <c r="B35" s="34">
        <v>103022027</v>
      </c>
      <c r="C35" s="34">
        <v>41</v>
      </c>
      <c r="D35" s="34">
        <v>39</v>
      </c>
      <c r="E35" s="43">
        <v>51.25</v>
      </c>
    </row>
    <row r="36" spans="1:5" ht="17.25" thickBot="1">
      <c r="A36" s="37">
        <v>81</v>
      </c>
      <c r="B36" s="38">
        <v>103022009</v>
      </c>
      <c r="C36" s="38">
        <v>40</v>
      </c>
      <c r="D36" s="38">
        <v>40</v>
      </c>
      <c r="E36" s="45">
        <v>50</v>
      </c>
    </row>
    <row r="37" spans="1:5">
      <c r="D37" s="31" t="s">
        <v>37</v>
      </c>
      <c r="E37" s="32">
        <f>AVERAGE(E4:E36)</f>
        <v>72.5</v>
      </c>
    </row>
    <row r="38" spans="1:5" ht="17.25" thickBot="1">
      <c r="D38" s="29" t="s">
        <v>38</v>
      </c>
      <c r="E38" s="30">
        <f>COUNTIF(E4:E36,"&gt;=60")</f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全校丙級成績</vt:lpstr>
      <vt:lpstr>001醫學系</vt:lpstr>
      <vt:lpstr>006公衛</vt:lpstr>
      <vt:lpstr>09運醫</vt:lpstr>
      <vt:lpstr>012香粧</vt:lpstr>
      <vt:lpstr>017口衛</vt:lpstr>
      <vt:lpstr>021醫化</vt:lpstr>
      <vt:lpstr>021應化</vt:lpstr>
      <vt:lpstr>022生技</vt:lpstr>
      <vt:lpstr>025醫技</vt:lpstr>
      <vt:lpstr>076腎臟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Yi</cp:lastModifiedBy>
  <dcterms:created xsi:type="dcterms:W3CDTF">2014-09-29T15:05:14Z</dcterms:created>
  <dcterms:modified xsi:type="dcterms:W3CDTF">2015-06-23T02:50:33Z</dcterms:modified>
</cp:coreProperties>
</file>